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defaultThemeVersion="124226"/>
  <bookViews>
    <workbookView xWindow="-105" yWindow="-105" windowWidth="19425" windowHeight="10560" tabRatio="722"/>
  </bookViews>
  <sheets>
    <sheet name="A1" sheetId="359" r:id="rId1"/>
    <sheet name="A2" sheetId="248" r:id="rId2"/>
    <sheet name="A3" sheetId="250" r:id="rId3"/>
    <sheet name="A4" sheetId="252" r:id="rId4"/>
    <sheet name="A5" sheetId="246" r:id="rId5"/>
    <sheet name="A6" sheetId="700" r:id="rId6"/>
    <sheet name="A7" sheetId="701" r:id="rId7"/>
    <sheet name="A8" sheetId="362" r:id="rId8"/>
    <sheet name="A9" sheetId="696" r:id="rId9"/>
    <sheet name="A10" sheetId="697" r:id="rId10"/>
    <sheet name="A11" sheetId="693" r:id="rId11"/>
    <sheet name="A12" sheetId="694" r:id="rId12"/>
    <sheet name="A13" sheetId="698" r:id="rId13"/>
    <sheet name="A14" sheetId="699" r:id="rId14"/>
    <sheet name="A15" sheetId="702" r:id="rId15"/>
    <sheet name="A16" sheetId="703" r:id="rId16"/>
    <sheet name="A17" sheetId="704"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05_Agropirateria">'[1]05_Agropirateria'!$A$1:$H$95</definedName>
    <definedName name="_1_05_Agropirateria">'[1]05_Agropirateria'!$A$1:$H$95</definedName>
    <definedName name="_2011" localSheetId="9" hidden="1">#REF!</definedName>
    <definedName name="_2011" localSheetId="8" hidden="1">#REF!</definedName>
    <definedName name="_2011" hidden="1">#REF!</definedName>
    <definedName name="_xlnm._FilterDatabase" localSheetId="11" hidden="1">'A12'!#REF!</definedName>
    <definedName name="_FREQ_" localSheetId="9">#REF!</definedName>
    <definedName name="_FREQ_">#REF!</definedName>
    <definedName name="_Key1" localSheetId="9" hidden="1">#REF!</definedName>
    <definedName name="_Key1" localSheetId="10" hidden="1">#REF!</definedName>
    <definedName name="_Key1" localSheetId="11" hidden="1">#REF!</definedName>
    <definedName name="_Key1" localSheetId="8" hidden="1">#REF!</definedName>
    <definedName name="_Key1" hidden="1">#REF!</definedName>
    <definedName name="_Order1" hidden="1">255</definedName>
    <definedName name="_PG90" localSheetId="9">#REF!</definedName>
    <definedName name="_PG90">#REF!</definedName>
    <definedName name="_PM91" localSheetId="9">#REF!</definedName>
    <definedName name="_PM91">#REF!</definedName>
    <definedName name="_Regression_Int" hidden="1">1</definedName>
    <definedName name="_Sort" localSheetId="9" hidden="1">#REF!</definedName>
    <definedName name="_Sort" localSheetId="10" hidden="1">#REF!</definedName>
    <definedName name="_Sort" localSheetId="11" hidden="1">#REF!</definedName>
    <definedName name="_Sort" localSheetId="8" hidden="1">#REF!</definedName>
    <definedName name="_Sort" hidden="1">#REF!</definedName>
    <definedName name="_TYPE_" localSheetId="9">#REF!</definedName>
    <definedName name="_TYPE_">#REF!</definedName>
    <definedName name="a" localSheetId="9">[2]Sheet1!$C$30</definedName>
    <definedName name="a" localSheetId="8">[2]Sheet1!$C$30</definedName>
    <definedName name="a">[2]Sheet1!$C$30</definedName>
    <definedName name="ACQUISTI_VALORE_EURO" localSheetId="9">#REF!</definedName>
    <definedName name="ACQUISTI_VALORE_EURO">#REF!</definedName>
    <definedName name="ACQUISTI_VOLUME" localSheetId="9">#REF!</definedName>
    <definedName name="ACQUISTI_VOLUME">#REF!</definedName>
    <definedName name="ACQUISTI_VOLUME_NO_CONV" localSheetId="9">#REF!</definedName>
    <definedName name="ACQUISTI_VOLUME_NO_CONV">#REF!</definedName>
    <definedName name="Anno" localSheetId="9">'[3]1.01.1'!$C$3</definedName>
    <definedName name="Anno" localSheetId="7">'[4]1.01.1'!$C$3</definedName>
    <definedName name="Anno" localSheetId="8">'[5]1.01.1'!$C$3</definedName>
    <definedName name="Anno">'[4]1.01.1'!$C$3</definedName>
    <definedName name="_xlnm.Print_Area" localSheetId="4">'A5'!$A$1:$L$429</definedName>
    <definedName name="_xlnm.Print_Area">[6]UNIVERSO!$A$1:$E$55</definedName>
    <definedName name="Area_stampa_MI" localSheetId="9">#REF!</definedName>
    <definedName name="Area_stampa_MI" localSheetId="8">#REF!</definedName>
    <definedName name="Area_stampa_MI">#REF!</definedName>
    <definedName name="ARG_RSU_TAV">[7]Sug04!$B$75:$AU$75</definedName>
    <definedName name="ASSOLUTI" localSheetId="9">#REF!</definedName>
    <definedName name="ASSOLUTI" localSheetId="8">#REF!</definedName>
    <definedName name="ASSOLUTI">#REF!</definedName>
    <definedName name="ATTI_ACQ" localSheetId="9">#REF!</definedName>
    <definedName name="ATTI_ACQ">#REF!</definedName>
    <definedName name="_xlnm.Auto_Open">[8]Macro1!$B$1</definedName>
    <definedName name="b">[9]Time!#REF!</definedName>
    <definedName name="BRA_RSU_TAR">[7]Sug04!$B$146:$AU$146</definedName>
    <definedName name="BRA_WSU_TAR">[7]Sug04!$B$145:$AU$145</definedName>
    <definedName name="BSE" localSheetId="9">#REF!</definedName>
    <definedName name="BSE">#REF!</definedName>
    <definedName name="CAN_RSU_TAV">[7]Sug04!$B$175:$AU$175</definedName>
    <definedName name="CAN_WSU_TAV">[7]Sug04!$B$176:$AU$176</definedName>
    <definedName name="CHN_RSU_TAV..IQS">[7]Sug04!$B$211:$AU$211</definedName>
    <definedName name="CHN_RSU_TAV..OQS">[7]Sug04!$B$216:$AU$216</definedName>
    <definedName name="CHN_SU_IM..QT">[7]Sug04!$B$210:$AU$210</definedName>
    <definedName name="CHN_WSU_TAV..IQS">[7]Sug04!$B$213:$AU$213</definedName>
    <definedName name="CODP" localSheetId="9">#REF!</definedName>
    <definedName name="CODP">#REF!</definedName>
    <definedName name="CODPER" localSheetId="9">#REF!</definedName>
    <definedName name="CODPER">#REF!</definedName>
    <definedName name="com" localSheetId="9">#REF!</definedName>
    <definedName name="com" localSheetId="8">#REF!</definedName>
    <definedName name="com">#REF!</definedName>
    <definedName name="confr.azi.cens" localSheetId="9">[10]confronti!#REF!</definedName>
    <definedName name="confr.azi.cens" localSheetId="8">[10]confronti!#REF!</definedName>
    <definedName name="confr.azi.cens">[10]confronti!#REF!</definedName>
    <definedName name="confr.ric.prev.94" localSheetId="9">[10]confronti!#REF!</definedName>
    <definedName name="confr.ric.prev.94" localSheetId="8">[10]confronti!#REF!</definedName>
    <definedName name="confr.ric.prev.94">[10]confronti!#REF!</definedName>
    <definedName name="confr.sup.uba" localSheetId="9">[11]confronti!$A$1:$K$35</definedName>
    <definedName name="confr.sup.uba" localSheetId="8">[11]confronti!$A$1:$K$35</definedName>
    <definedName name="confr.sup.uba">[11]confronti!$A$1:$K$35</definedName>
    <definedName name="CRF_CountryName" localSheetId="9">[12]Sheet1!$C$4</definedName>
    <definedName name="CRF_CountryName" localSheetId="8">[12]Sheet1!$C$4</definedName>
    <definedName name="CRF_CountryName">[12]Sheet1!$C$4</definedName>
    <definedName name="CRF_InventoryYear" localSheetId="9">[12]Sheet1!$C$6</definedName>
    <definedName name="CRF_InventoryYear" localSheetId="8">[12]Sheet1!$C$6</definedName>
    <definedName name="CRF_InventoryYear">[12]Sheet1!$C$6</definedName>
    <definedName name="CRF_Submission" localSheetId="9">[12]Sheet1!$C$30</definedName>
    <definedName name="CRF_Submission" localSheetId="8">[12]Sheet1!$C$30</definedName>
    <definedName name="CRF_Submission">[12]Sheet1!$C$30</definedName>
    <definedName name="CRF_Summary2_Dyn10" localSheetId="9">#REF!</definedName>
    <definedName name="CRF_Summary2_Dyn10" localSheetId="8">#REF!</definedName>
    <definedName name="CRF_Summary2_Dyn10">#REF!</definedName>
    <definedName name="CRF_Summary2_Dyn11" localSheetId="9">#REF!</definedName>
    <definedName name="CRF_Summary2_Dyn11" localSheetId="8">#REF!</definedName>
    <definedName name="CRF_Summary2_Dyn11">#REF!</definedName>
    <definedName name="CRF_Summary2_Dyn12" localSheetId="9">#REF!</definedName>
    <definedName name="CRF_Summary2_Dyn12" localSheetId="8">#REF!</definedName>
    <definedName name="CRF_Summary2_Dyn12">#REF!</definedName>
    <definedName name="CRF_Summary2_Dyn13" localSheetId="9">#REF!</definedName>
    <definedName name="CRF_Summary2_Dyn13" localSheetId="8">#REF!</definedName>
    <definedName name="CRF_Summary2_Dyn13">#REF!</definedName>
    <definedName name="CRF_Summary2_Dyn14" localSheetId="9">#REF!</definedName>
    <definedName name="CRF_Summary2_Dyn14" localSheetId="8">#REF!</definedName>
    <definedName name="CRF_Summary2_Dyn14">#REF!</definedName>
    <definedName name="CRF_Summary2_Dyn15" localSheetId="9">#REF!</definedName>
    <definedName name="CRF_Summary2_Dyn15" localSheetId="8">#REF!</definedName>
    <definedName name="CRF_Summary2_Dyn15">#REF!</definedName>
    <definedName name="CRF_Summary2_Dyn16" localSheetId="9">#REF!</definedName>
    <definedName name="CRF_Summary2_Dyn16" localSheetId="8">#REF!</definedName>
    <definedName name="CRF_Summary2_Dyn16">#REF!</definedName>
    <definedName name="CRF_Summary2_DynA41" localSheetId="9">#REF!</definedName>
    <definedName name="CRF_Summary2_DynA41" localSheetId="8">#REF!</definedName>
    <definedName name="CRF_Summary2_DynA41">#REF!</definedName>
    <definedName name="CRF_Summary2_Main1" localSheetId="9">#REF!</definedName>
    <definedName name="CRF_Summary2_Main1" localSheetId="8">#REF!</definedName>
    <definedName name="CRF_Summary2_Main1">#REF!</definedName>
    <definedName name="CRF_Summary2_Main2" localSheetId="9">#REF!</definedName>
    <definedName name="CRF_Summary2_Main2" localSheetId="8">#REF!</definedName>
    <definedName name="CRF_Summary2_Main2">#REF!</definedName>
    <definedName name="CRF_Summary2_Main3" localSheetId="9">#REF!</definedName>
    <definedName name="CRF_Summary2_Main3" localSheetId="8">#REF!</definedName>
    <definedName name="CRF_Summary2_Main3">#REF!</definedName>
    <definedName name="CRF_Table10s1_Dyn12" localSheetId="9">[13]Table10s1!#REF!</definedName>
    <definedName name="CRF_Table10s1_Dyn12" localSheetId="8">[13]Table10s1!#REF!</definedName>
    <definedName name="CRF_Table10s1_Dyn12">[13]Table10s1!#REF!</definedName>
    <definedName name="CRF_Table10s1_Dyn13" localSheetId="9">[13]Table10s1!#REF!</definedName>
    <definedName name="CRF_Table10s1_Dyn13" localSheetId="8">[13]Table10s1!#REF!</definedName>
    <definedName name="CRF_Table10s1_Dyn13">[13]Table10s1!#REF!</definedName>
    <definedName name="CRF_Table10s1_Dyn14" localSheetId="9">[13]Table10s1!#REF!</definedName>
    <definedName name="CRF_Table10s1_Dyn14" localSheetId="8">[13]Table10s1!#REF!</definedName>
    <definedName name="CRF_Table10s1_Dyn14">[13]Table10s1!#REF!</definedName>
    <definedName name="CRF_Table10s1_Dyn15" localSheetId="9">[13]Table10s1!#REF!</definedName>
    <definedName name="CRF_Table10s1_Dyn15" localSheetId="8">[13]Table10s1!#REF!</definedName>
    <definedName name="CRF_Table10s1_Dyn15">[13]Table10s1!#REF!</definedName>
    <definedName name="CRF_Table10s1_Dyn16" localSheetId="9">[13]Table10s1!#REF!</definedName>
    <definedName name="CRF_Table10s1_Dyn16" localSheetId="8">[13]Table10s1!#REF!</definedName>
    <definedName name="CRF_Table10s1_Dyn16">[13]Table10s1!#REF!</definedName>
    <definedName name="CRF_Table10s1_Dyn17" localSheetId="9">[13]Table10s1!#REF!</definedName>
    <definedName name="CRF_Table10s1_Dyn17" localSheetId="8">[13]Table10s1!#REF!</definedName>
    <definedName name="CRF_Table10s1_Dyn17">[13]Table10s1!#REF!</definedName>
    <definedName name="CRF_Table10s1_Dyn18" localSheetId="9">[13]Table10s1!#REF!</definedName>
    <definedName name="CRF_Table10s1_Dyn18" localSheetId="8">[13]Table10s1!#REF!</definedName>
    <definedName name="CRF_Table10s1_Dyn18">[13]Table10s1!#REF!</definedName>
    <definedName name="CRF_Table10s1_Dyn19" localSheetId="9">[13]Table10s1!#REF!</definedName>
    <definedName name="CRF_Table10s1_Dyn19" localSheetId="8">[13]Table10s1!#REF!</definedName>
    <definedName name="CRF_Table10s1_Dyn19">[13]Table10s1!#REF!</definedName>
    <definedName name="CRF_Table10s1_Dyn20" localSheetId="9">[13]Table10s1!#REF!</definedName>
    <definedName name="CRF_Table10s1_Dyn20" localSheetId="8">[13]Table10s1!#REF!</definedName>
    <definedName name="CRF_Table10s1_Dyn20">[13]Table10s1!#REF!</definedName>
    <definedName name="CRF_Table10s1_Dyn21" localSheetId="9">[13]Table10s1!#REF!</definedName>
    <definedName name="CRF_Table10s1_Dyn21" localSheetId="8">[13]Table10s1!#REF!</definedName>
    <definedName name="CRF_Table10s1_Dyn21">[13]Table10s1!#REF!</definedName>
    <definedName name="CRF_Table10s1_Dyn22" localSheetId="9">[13]Table10s1!#REF!</definedName>
    <definedName name="CRF_Table10s1_Dyn22" localSheetId="8">[13]Table10s1!#REF!</definedName>
    <definedName name="CRF_Table10s1_Dyn22">[13]Table10s1!#REF!</definedName>
    <definedName name="CRF_Table10s2_Dyn10" localSheetId="9">#REF!</definedName>
    <definedName name="CRF_Table10s2_Dyn10" localSheetId="8">#REF!</definedName>
    <definedName name="CRF_Table10s2_Dyn10">#REF!</definedName>
    <definedName name="CRF_Table10s2_Dyn11" localSheetId="9">#REF!</definedName>
    <definedName name="CRF_Table10s2_Dyn11" localSheetId="8">#REF!</definedName>
    <definedName name="CRF_Table10s2_Dyn11">#REF!</definedName>
    <definedName name="CRF_Table10s2_Dyn12" localSheetId="9">#REF!</definedName>
    <definedName name="CRF_Table10s2_Dyn12" localSheetId="8">#REF!</definedName>
    <definedName name="CRF_Table10s2_Dyn12">#REF!</definedName>
    <definedName name="CRF_Table10s2_Dyn13" localSheetId="9">#REF!</definedName>
    <definedName name="CRF_Table10s2_Dyn13" localSheetId="8">#REF!</definedName>
    <definedName name="CRF_Table10s2_Dyn13">#REF!</definedName>
    <definedName name="CRF_Table10s2_Dyn14" localSheetId="9">#REF!</definedName>
    <definedName name="CRF_Table10s2_Dyn14" localSheetId="8">#REF!</definedName>
    <definedName name="CRF_Table10s2_Dyn14">#REF!</definedName>
    <definedName name="CRF_Table10s2_Dyn15" localSheetId="9">#REF!</definedName>
    <definedName name="CRF_Table10s2_Dyn15" localSheetId="8">#REF!</definedName>
    <definedName name="CRF_Table10s2_Dyn15">#REF!</definedName>
    <definedName name="CRF_Table10s2_Dyn16" localSheetId="9">#REF!</definedName>
    <definedName name="CRF_Table10s2_Dyn16" localSheetId="8">#REF!</definedName>
    <definedName name="CRF_Table10s2_Dyn16">#REF!</definedName>
    <definedName name="CRF_Table10s2_Dyn17" localSheetId="9">#REF!</definedName>
    <definedName name="CRF_Table10s2_Dyn17" localSheetId="8">#REF!</definedName>
    <definedName name="CRF_Table10s2_Dyn17">#REF!</definedName>
    <definedName name="CRF_Table10s2_Dyn18" localSheetId="9">#REF!</definedName>
    <definedName name="CRF_Table10s2_Dyn18" localSheetId="8">#REF!</definedName>
    <definedName name="CRF_Table10s2_Dyn18">#REF!</definedName>
    <definedName name="CRF_Table10s2_Dyn19" localSheetId="9">#REF!</definedName>
    <definedName name="CRF_Table10s2_Dyn19" localSheetId="8">#REF!</definedName>
    <definedName name="CRF_Table10s2_Dyn19">#REF!</definedName>
    <definedName name="CRF_Table10s2_Dyn20" localSheetId="9">#REF!</definedName>
    <definedName name="CRF_Table10s2_Dyn20" localSheetId="8">#REF!</definedName>
    <definedName name="CRF_Table10s2_Dyn20">#REF!</definedName>
    <definedName name="CRF_Table10s2_Dyn21" localSheetId="9">#REF!</definedName>
    <definedName name="CRF_Table10s2_Dyn21" localSheetId="8">#REF!</definedName>
    <definedName name="CRF_Table10s2_Dyn21">#REF!</definedName>
    <definedName name="CRF_Table10s2_Dyn22" localSheetId="9">#REF!</definedName>
    <definedName name="CRF_Table10s2_Dyn22" localSheetId="8">#REF!</definedName>
    <definedName name="CRF_Table10s2_Dyn22">#REF!</definedName>
    <definedName name="CRF_Table10s2_DynA46" localSheetId="9">#REF!</definedName>
    <definedName name="CRF_Table10s2_DynA46" localSheetId="8">#REF!</definedName>
    <definedName name="CRF_Table10s2_DynA46">#REF!</definedName>
    <definedName name="CRF_Table10s2_Main" localSheetId="9">#REF!</definedName>
    <definedName name="CRF_Table10s2_Main" localSheetId="8">#REF!</definedName>
    <definedName name="CRF_Table10s2_Main">#REF!</definedName>
    <definedName name="CRF_Table10s3_Dyn10" localSheetId="9">#REF!</definedName>
    <definedName name="CRF_Table10s3_Dyn10" localSheetId="8">#REF!</definedName>
    <definedName name="CRF_Table10s3_Dyn10">#REF!</definedName>
    <definedName name="CRF_Table10s3_Dyn11" localSheetId="9">#REF!</definedName>
    <definedName name="CRF_Table10s3_Dyn11" localSheetId="8">#REF!</definedName>
    <definedName name="CRF_Table10s3_Dyn11">#REF!</definedName>
    <definedName name="CRF_Table10s3_Dyn12" localSheetId="9">#REF!</definedName>
    <definedName name="CRF_Table10s3_Dyn12" localSheetId="8">#REF!</definedName>
    <definedName name="CRF_Table10s3_Dyn12">#REF!</definedName>
    <definedName name="CRF_Table10s3_Dyn13" localSheetId="9">#REF!</definedName>
    <definedName name="CRF_Table10s3_Dyn13" localSheetId="8">#REF!</definedName>
    <definedName name="CRF_Table10s3_Dyn13">#REF!</definedName>
    <definedName name="CRF_Table10s3_Dyn14" localSheetId="9">#REF!</definedName>
    <definedName name="CRF_Table10s3_Dyn14" localSheetId="8">#REF!</definedName>
    <definedName name="CRF_Table10s3_Dyn14">#REF!</definedName>
    <definedName name="CRF_Table10s3_Dyn15" localSheetId="9">#REF!</definedName>
    <definedName name="CRF_Table10s3_Dyn15" localSheetId="8">#REF!</definedName>
    <definedName name="CRF_Table10s3_Dyn15">#REF!</definedName>
    <definedName name="CRF_Table10s3_Dyn16" localSheetId="9">#REF!</definedName>
    <definedName name="CRF_Table10s3_Dyn16" localSheetId="8">#REF!</definedName>
    <definedName name="CRF_Table10s3_Dyn16">#REF!</definedName>
    <definedName name="CRF_Table10s3_Dyn17" localSheetId="9">#REF!</definedName>
    <definedName name="CRF_Table10s3_Dyn17" localSheetId="8">#REF!</definedName>
    <definedName name="CRF_Table10s3_Dyn17">#REF!</definedName>
    <definedName name="CRF_Table10s3_Dyn18" localSheetId="9">#REF!</definedName>
    <definedName name="CRF_Table10s3_Dyn18" localSheetId="8">#REF!</definedName>
    <definedName name="CRF_Table10s3_Dyn18">#REF!</definedName>
    <definedName name="CRF_Table10s3_Dyn19" localSheetId="9">#REF!</definedName>
    <definedName name="CRF_Table10s3_Dyn19" localSheetId="8">#REF!</definedName>
    <definedName name="CRF_Table10s3_Dyn19">#REF!</definedName>
    <definedName name="CRF_Table10s3_Dyn20" localSheetId="9">#REF!</definedName>
    <definedName name="CRF_Table10s3_Dyn20" localSheetId="8">#REF!</definedName>
    <definedName name="CRF_Table10s3_Dyn20">#REF!</definedName>
    <definedName name="CRF_Table10s3_Dyn21" localSheetId="9">#REF!</definedName>
    <definedName name="CRF_Table10s3_Dyn21" localSheetId="8">#REF!</definedName>
    <definedName name="CRF_Table10s3_Dyn21">#REF!</definedName>
    <definedName name="CRF_Table10s3_Dyn22" localSheetId="9">#REF!</definedName>
    <definedName name="CRF_Table10s3_Dyn22" localSheetId="8">#REF!</definedName>
    <definedName name="CRF_Table10s3_Dyn22">#REF!</definedName>
    <definedName name="CRF_Table10s3_DynA46" localSheetId="9">#REF!</definedName>
    <definedName name="CRF_Table10s3_DynA46" localSheetId="8">#REF!</definedName>
    <definedName name="CRF_Table10s3_DynA46">#REF!</definedName>
    <definedName name="CRF_Table10s3_Main" localSheetId="9">#REF!</definedName>
    <definedName name="CRF_Table10s3_Main" localSheetId="8">#REF!</definedName>
    <definedName name="CRF_Table10s3_Main">#REF!</definedName>
    <definedName name="CRF_Table10s5_Main1" localSheetId="9">#REF!</definedName>
    <definedName name="CRF_Table10s5_Main1" localSheetId="8">#REF!</definedName>
    <definedName name="CRF_Table10s5_Main1">#REF!</definedName>
    <definedName name="CRF_Table10s5_Main2" localSheetId="9">#REF!</definedName>
    <definedName name="CRF_Table10s5_Main2" localSheetId="8">#REF!</definedName>
    <definedName name="CRF_Table10s5_Main2">#REF!</definedName>
    <definedName name="_xlnm.Criteria" localSheetId="9">#REF!</definedName>
    <definedName name="_xlnm.Criteria">#REF!</definedName>
    <definedName name="CURRENTYEAR" localSheetId="9">#REF!</definedName>
    <definedName name="CURRENTYEAR">#REF!</definedName>
    <definedName name="d" localSheetId="9">[2]Sheet1!$C$30</definedName>
    <definedName name="d" localSheetId="8">[2]Sheet1!$C$30</definedName>
    <definedName name="d">[2]Sheet1!$C$30</definedName>
    <definedName name="_xlnm.Database" localSheetId="9">#REF!</definedName>
    <definedName name="_xlnm.Database">#REF!</definedName>
    <definedName name="DESC" localSheetId="9">#REF!</definedName>
    <definedName name="DESC">#REF!</definedName>
    <definedName name="dfd" localSheetId="9" hidden="1">#REF!</definedName>
    <definedName name="dfd" hidden="1">#REF!</definedName>
    <definedName name="dfdf" localSheetId="9">#REF!</definedName>
    <definedName name="dfdf">#REF!</definedName>
    <definedName name="DIFFERENZE" localSheetId="9">#REF!</definedName>
    <definedName name="DIFFERENZE" localSheetId="8">#REF!</definedName>
    <definedName name="DIFFERENZE">#REF!</definedName>
    <definedName name="dop" localSheetId="9">[14]Abruzzo!#REF!</definedName>
    <definedName name="dop" localSheetId="8">[14]Abruzzo!#REF!</definedName>
    <definedName name="dop">[14]Abruzzo!#REF!</definedName>
    <definedName name="e">[15]Macro1!$A$15</definedName>
    <definedName name="E15_RSU_TAR">[7]Sug04!$B$489:$AU$489</definedName>
    <definedName name="E15_SU_QP..AQT">[7]Sug04!$B$477:$AU$477</definedName>
    <definedName name="E15_SU_QP..BQT">[7]Sug04!$B$481:$AU$481</definedName>
    <definedName name="E15_WSU_SP">[7]Sug04!$B$486:$AU$486</definedName>
    <definedName name="E15_WSU_TAV..OQS">[7]Sug04!$B$491:$AU$491</definedName>
    <definedName name="_xlnm.Extract" localSheetId="9">#REF!</definedName>
    <definedName name="_xlnm.Extract">#REF!</definedName>
    <definedName name="f">[15]Macro1!$A$22</definedName>
    <definedName name="f_abruzzo" localSheetId="9">[16]Abruzzo!#REF!</definedName>
    <definedName name="f_abruzzo" localSheetId="7">[17]Abruzzo!#REF!</definedName>
    <definedName name="f_abruzzo" localSheetId="8">[18]Abruzzo!#REF!</definedName>
    <definedName name="f_abruzzo">[17]Abruzzo!#REF!</definedName>
    <definedName name="f_basilicata" localSheetId="9">[16]Basilicata!#REF!</definedName>
    <definedName name="f_basilicata" localSheetId="7">[17]Basilicata!#REF!</definedName>
    <definedName name="f_basilicata" localSheetId="8">[18]Basilicata!#REF!</definedName>
    <definedName name="f_basilicata">[17]Basilicata!#REF!</definedName>
    <definedName name="f_bolzano" localSheetId="9">[16]Bolzano!#REF!</definedName>
    <definedName name="f_bolzano" localSheetId="7">[17]Bolzano!#REF!</definedName>
    <definedName name="f_bolzano" localSheetId="8">[18]Bolzano!#REF!</definedName>
    <definedName name="f_bolzano">[17]Bolzano!#REF!</definedName>
    <definedName name="f_calabria" localSheetId="9">[16]Calabria!#REF!</definedName>
    <definedName name="f_calabria" localSheetId="7">[17]Calabria!#REF!</definedName>
    <definedName name="f_calabria" localSheetId="8">[18]Calabria!#REF!</definedName>
    <definedName name="f_calabria">[17]Calabria!#REF!</definedName>
    <definedName name="f_campania" localSheetId="9">[16]Campania!#REF!</definedName>
    <definedName name="f_campania" localSheetId="7">[17]Campania!#REF!</definedName>
    <definedName name="f_campania" localSheetId="8">[18]Campania!#REF!</definedName>
    <definedName name="f_campania">[17]Campania!#REF!</definedName>
    <definedName name="f_centro" localSheetId="9">[16]Centro!#REF!</definedName>
    <definedName name="f_centro" localSheetId="7">[17]Centro!#REF!</definedName>
    <definedName name="f_centro" localSheetId="8">[18]Centro!#REF!</definedName>
    <definedName name="f_centro">[17]Centro!#REF!</definedName>
    <definedName name="f_emiliaromagna" localSheetId="9">'[16]Emilia Romagna'!#REF!</definedName>
    <definedName name="f_emiliaromagna" localSheetId="7">'[17]Emilia Romagna'!#REF!</definedName>
    <definedName name="f_emiliaromagna" localSheetId="8">'[18]Emilia Romagna'!#REF!</definedName>
    <definedName name="f_emiliaromagna">'[17]Emilia Romagna'!#REF!</definedName>
    <definedName name="f_friuli" localSheetId="9">[16]Friuli!#REF!</definedName>
    <definedName name="f_friuli" localSheetId="7">[17]Friuli!#REF!</definedName>
    <definedName name="f_friuli" localSheetId="8">[18]Friuli!#REF!</definedName>
    <definedName name="f_friuli">[17]Friuli!#REF!</definedName>
    <definedName name="f_italia" localSheetId="9">[16]ITALIA!#REF!</definedName>
    <definedName name="f_italia" localSheetId="7">[17]ITALIA!#REF!</definedName>
    <definedName name="f_italia" localSheetId="8">[18]ITALIA!#REF!</definedName>
    <definedName name="f_italia">[17]ITALIA!#REF!</definedName>
    <definedName name="f_lazio" localSheetId="9">[16]Lazio!#REF!</definedName>
    <definedName name="f_lazio" localSheetId="7">[17]Lazio!#REF!</definedName>
    <definedName name="f_lazio" localSheetId="8">[18]Lazio!#REF!</definedName>
    <definedName name="f_lazio">[17]Lazio!#REF!</definedName>
    <definedName name="f_liguria" localSheetId="9">[16]Liguria!#REF!</definedName>
    <definedName name="f_liguria" localSheetId="7">[17]Liguria!#REF!</definedName>
    <definedName name="f_liguria" localSheetId="8">[18]Liguria!#REF!</definedName>
    <definedName name="f_liguria">[17]Liguria!#REF!</definedName>
    <definedName name="f_lombardia" localSheetId="9">[16]Lombardia!#REF!</definedName>
    <definedName name="f_lombardia" localSheetId="7">[17]Lombardia!#REF!</definedName>
    <definedName name="f_lombardia" localSheetId="8">[18]Lombardia!#REF!</definedName>
    <definedName name="f_lombardia">[17]Lombardia!#REF!</definedName>
    <definedName name="f_marche" localSheetId="9">[16]Marche!#REF!</definedName>
    <definedName name="f_marche" localSheetId="7">[17]Marche!#REF!</definedName>
    <definedName name="f_marche" localSheetId="8">[18]Marche!#REF!</definedName>
    <definedName name="f_marche">[17]Marche!#REF!</definedName>
    <definedName name="f_mezzogiorno" localSheetId="9">[16]Mezzogiorno!#REF!</definedName>
    <definedName name="f_mezzogiorno" localSheetId="7">[17]Mezzogiorno!#REF!</definedName>
    <definedName name="f_mezzogiorno" localSheetId="8">[18]Mezzogiorno!#REF!</definedName>
    <definedName name="f_mezzogiorno">[17]Mezzogiorno!#REF!</definedName>
    <definedName name="f_molise" localSheetId="9">[16]Molise!#REF!</definedName>
    <definedName name="f_molise" localSheetId="7">[17]Molise!#REF!</definedName>
    <definedName name="f_molise" localSheetId="8">[18]Molise!#REF!</definedName>
    <definedName name="f_molise">[17]Molise!#REF!</definedName>
    <definedName name="f_nord" localSheetId="9">[16]Nord!#REF!</definedName>
    <definedName name="f_nord" localSheetId="7">[17]Nord!#REF!</definedName>
    <definedName name="f_nord" localSheetId="8">[18]Nord!#REF!</definedName>
    <definedName name="f_nord">[17]Nord!#REF!</definedName>
    <definedName name="f_nordest" localSheetId="9">'[16]Nord-Est'!#REF!</definedName>
    <definedName name="f_nordest" localSheetId="7">'[17]Nord-Est'!#REF!</definedName>
    <definedName name="f_nordest" localSheetId="8">'[18]Nord-Est'!#REF!</definedName>
    <definedName name="f_nordest">'[17]Nord-Est'!#REF!</definedName>
    <definedName name="f_nordovest" localSheetId="9">'[16]Nord-Ovest'!#REF!</definedName>
    <definedName name="f_nordovest" localSheetId="7">'[17]Nord-Ovest'!#REF!</definedName>
    <definedName name="f_nordovest" localSheetId="8">'[18]Nord-Ovest'!#REF!</definedName>
    <definedName name="f_nordovest">'[17]Nord-Ovest'!#REF!</definedName>
    <definedName name="f_piemonte" localSheetId="9">[16]Piemonte!#REF!</definedName>
    <definedName name="f_piemonte" localSheetId="7">[17]Piemonte!#REF!</definedName>
    <definedName name="f_piemonte" localSheetId="8">[18]Piemonte!#REF!</definedName>
    <definedName name="f_piemonte">[17]Piemonte!#REF!</definedName>
    <definedName name="f_puglia" localSheetId="9">[16]Puglia!#REF!</definedName>
    <definedName name="f_puglia" localSheetId="7">[17]Puglia!#REF!</definedName>
    <definedName name="f_puglia" localSheetId="8">[18]Puglia!#REF!</definedName>
    <definedName name="f_puglia">[17]Puglia!#REF!</definedName>
    <definedName name="f_sardegna" localSheetId="9">[16]Sardegna!#REF!</definedName>
    <definedName name="f_sardegna" localSheetId="7">[17]Sardegna!#REF!</definedName>
    <definedName name="f_sardegna" localSheetId="8">[18]Sardegna!#REF!</definedName>
    <definedName name="f_sardegna">[17]Sardegna!#REF!</definedName>
    <definedName name="f_sicilia" localSheetId="9">[16]Sicilia!#REF!</definedName>
    <definedName name="f_sicilia" localSheetId="7">[17]Sicilia!#REF!</definedName>
    <definedName name="f_sicilia" localSheetId="8">[18]Sicilia!#REF!</definedName>
    <definedName name="f_sicilia">[17]Sicilia!#REF!</definedName>
    <definedName name="f_toscana" localSheetId="9">[16]Toscana!#REF!</definedName>
    <definedName name="f_toscana" localSheetId="7">[17]Toscana!#REF!</definedName>
    <definedName name="f_toscana" localSheetId="8">[18]Toscana!#REF!</definedName>
    <definedName name="f_toscana">[17]Toscana!#REF!</definedName>
    <definedName name="f_trentino" localSheetId="9">[16]Trentino!#REF!</definedName>
    <definedName name="f_trentino" localSheetId="7">[17]Trentino!#REF!</definedName>
    <definedName name="f_trentino" localSheetId="8">[18]Trentino!#REF!</definedName>
    <definedName name="f_trentino">[17]Trentino!#REF!</definedName>
    <definedName name="f_trento" localSheetId="9">[16]Trento!#REF!</definedName>
    <definedName name="f_trento" localSheetId="7">[17]Trento!#REF!</definedName>
    <definedName name="f_trento" localSheetId="8">[18]Trento!#REF!</definedName>
    <definedName name="f_trento">[17]Trento!#REF!</definedName>
    <definedName name="f_umbria" localSheetId="9">[16]Umbria!#REF!</definedName>
    <definedName name="f_umbria" localSheetId="7">[17]Umbria!#REF!</definedName>
    <definedName name="f_umbria" localSheetId="8">[18]Umbria!#REF!</definedName>
    <definedName name="f_umbria">[17]Umbria!#REF!</definedName>
    <definedName name="f_valleaosta" localSheetId="9">'[16]Valle d''Aosta'!#REF!</definedName>
    <definedName name="f_valleaosta" localSheetId="7">'[17]Valle d''Aosta'!#REF!</definedName>
    <definedName name="f_valleaosta" localSheetId="8">'[18]Valle d''Aosta'!#REF!</definedName>
    <definedName name="f_valleaosta">'[17]Valle d''Aosta'!#REF!</definedName>
    <definedName name="f_veneto" localSheetId="9">[16]Veneto!#REF!</definedName>
    <definedName name="f_veneto" localSheetId="7">[17]Veneto!#REF!</definedName>
    <definedName name="f_veneto" localSheetId="8">[18]Veneto!#REF!</definedName>
    <definedName name="f_veneto">[17]Veneto!#REF!</definedName>
    <definedName name="FAM._ACQUIR._ANY_PR." localSheetId="9">#REF!</definedName>
    <definedName name="FAM._ACQUIR._ANY_PR.">#REF!</definedName>
    <definedName name="FAM._ACQUIR._PROM.1" localSheetId="9">#REF!</definedName>
    <definedName name="FAM._ACQUIR._PROM.1">#REF!</definedName>
    <definedName name="FAM._ACQUIR._PROM.2" localSheetId="9">#REF!</definedName>
    <definedName name="FAM._ACQUIR._PROM.2">#REF!</definedName>
    <definedName name="FAM._ACQUIR._PROM.3" localSheetId="9">#REF!</definedName>
    <definedName name="FAM._ACQUIR._PROM.3">#REF!</definedName>
    <definedName name="FAM._ACQUIR._PROM.4" localSheetId="9">#REF!</definedName>
    <definedName name="FAM._ACQUIR._PROM.4">#REF!</definedName>
    <definedName name="FAM._ACQUIRENTI" localSheetId="9">#REF!</definedName>
    <definedName name="FAM._ACQUIRENTI">#REF!</definedName>
    <definedName name="FAM._AQR_1_SOLA_VOLTA" localSheetId="9">#REF!</definedName>
    <definedName name="FAM._AQR_1_SOLA_VOLTA">#REF!</definedName>
    <definedName name="FAM._AQR_2_SOLE_VOLTA" localSheetId="9">#REF!</definedName>
    <definedName name="FAM._AQR_2_SOLE_VOLTA">#REF!</definedName>
    <definedName name="FAM._AQR_3__VOLTE" localSheetId="9">#REF!</definedName>
    <definedName name="FAM._AQR_3__VOLTE">#REF!</definedName>
    <definedName name="Foglio1">'[19]imprese attive_ind.alim.'!$A$9:$B$28</definedName>
    <definedName name="Freq" localSheetId="9">#REF!</definedName>
    <definedName name="Freq" localSheetId="8">#REF!</definedName>
    <definedName name="Freq">#REF!</definedName>
    <definedName name="gragico" localSheetId="9">#REF!</definedName>
    <definedName name="gragico">#REF!</definedName>
    <definedName name="GRUBBS_CRITICAL" localSheetId="9">[9]Time!#REF!</definedName>
    <definedName name="GRUBBS_CRITICAL">[9]Time!#REF!</definedName>
    <definedName name="i" localSheetId="9">#REF!</definedName>
    <definedName name="i">#REF!</definedName>
    <definedName name="IDN_WSU_TAV..C">[7]Sug04!$B$565:$AU$565</definedName>
    <definedName name="igp" localSheetId="9">'[20]1.01.1'!$C$3</definedName>
    <definedName name="igp" localSheetId="8">'[20]1.01.1'!$C$3</definedName>
    <definedName name="igp">'[20]1.01.1'!$C$3</definedName>
    <definedName name="IND_SCA_IP">[7]Sug04!$B$591:$AU$591</definedName>
    <definedName name="io" localSheetId="9">#REF!</definedName>
    <definedName name="io">#REF!</definedName>
    <definedName name="JPN_RSU_TAV">[7]Sug04!$B$629:$AU$629</definedName>
    <definedName name="JPN_RSU_TP">[7]Sug04!$B$631:$AU$631</definedName>
    <definedName name="JPN_WSU_TAV">[7]Sug04!$B$632:$AU$632</definedName>
    <definedName name="KOR_RSU_TAV">[7]Sug04!$B$658:$AU$658</definedName>
    <definedName name="lgA">[21]TEXT!$B$1</definedName>
    <definedName name="LOOKUPMTH" localSheetId="9">#REF!</definedName>
    <definedName name="LOOKUPMTH">#REF!</definedName>
    <definedName name="lop" localSheetId="9">[22]confronti!#REF!</definedName>
    <definedName name="lop" localSheetId="8">[22]confronti!#REF!</definedName>
    <definedName name="lop">[22]confronti!#REF!</definedName>
    <definedName name="LOP.XLS" localSheetId="9">#REF!</definedName>
    <definedName name="LOP.XLS" localSheetId="8">#REF!</definedName>
    <definedName name="LOP.XLS">#REF!</definedName>
    <definedName name="m_abruzzo" localSheetId="9">[16]Abruzzo!#REF!</definedName>
    <definedName name="m_abruzzo" localSheetId="7">[17]Abruzzo!#REF!</definedName>
    <definedName name="m_abruzzo" localSheetId="8">[18]Abruzzo!#REF!</definedName>
    <definedName name="m_abruzzo">[17]Abruzzo!#REF!</definedName>
    <definedName name="m_basilicata" localSheetId="9">[16]Basilicata!#REF!</definedName>
    <definedName name="m_basilicata" localSheetId="7">[17]Basilicata!#REF!</definedName>
    <definedName name="m_basilicata" localSheetId="8">[18]Basilicata!#REF!</definedName>
    <definedName name="m_basilicata">[17]Basilicata!#REF!</definedName>
    <definedName name="m_bolzano" localSheetId="9">[16]Bolzano!#REF!</definedName>
    <definedName name="m_bolzano" localSheetId="7">[17]Bolzano!#REF!</definedName>
    <definedName name="m_bolzano" localSheetId="8">[18]Bolzano!#REF!</definedName>
    <definedName name="m_bolzano">[17]Bolzano!#REF!</definedName>
    <definedName name="m_calabria" localSheetId="9">[16]Calabria!#REF!</definedName>
    <definedName name="m_calabria" localSheetId="7">[17]Calabria!#REF!</definedName>
    <definedName name="m_calabria" localSheetId="8">[18]Calabria!#REF!</definedName>
    <definedName name="m_calabria">[17]Calabria!#REF!</definedName>
    <definedName name="m_campania" localSheetId="9">[16]Campania!#REF!</definedName>
    <definedName name="m_campania" localSheetId="7">[17]Campania!#REF!</definedName>
    <definedName name="m_campania" localSheetId="8">[18]Campania!#REF!</definedName>
    <definedName name="m_campania">[17]Campania!#REF!</definedName>
    <definedName name="m_centro" localSheetId="9">[16]Centro!#REF!</definedName>
    <definedName name="m_centro" localSheetId="7">[17]Centro!#REF!</definedName>
    <definedName name="m_centro" localSheetId="8">[18]Centro!#REF!</definedName>
    <definedName name="m_centro">[17]Centro!#REF!</definedName>
    <definedName name="m_emiliaromagna" localSheetId="9">'[16]Emilia Romagna'!#REF!</definedName>
    <definedName name="m_emiliaromagna" localSheetId="7">'[17]Emilia Romagna'!#REF!</definedName>
    <definedName name="m_emiliaromagna" localSheetId="8">'[18]Emilia Romagna'!#REF!</definedName>
    <definedName name="m_emiliaromagna">'[17]Emilia Romagna'!#REF!</definedName>
    <definedName name="m_friuli" localSheetId="9">[16]Friuli!#REF!</definedName>
    <definedName name="m_friuli" localSheetId="7">[17]Friuli!#REF!</definedName>
    <definedName name="m_friuli" localSheetId="8">[18]Friuli!#REF!</definedName>
    <definedName name="m_friuli">[17]Friuli!#REF!</definedName>
    <definedName name="m_italia" localSheetId="9">[16]ITALIA!#REF!</definedName>
    <definedName name="m_italia" localSheetId="7">[17]ITALIA!#REF!</definedName>
    <definedName name="m_italia" localSheetId="8">[18]ITALIA!#REF!</definedName>
    <definedName name="m_italia">[17]ITALIA!#REF!</definedName>
    <definedName name="m_lazio" localSheetId="9">[16]Lazio!#REF!</definedName>
    <definedName name="m_lazio" localSheetId="7">[17]Lazio!#REF!</definedName>
    <definedName name="m_lazio" localSheetId="8">[18]Lazio!#REF!</definedName>
    <definedName name="m_lazio">[17]Lazio!#REF!</definedName>
    <definedName name="m_liguria" localSheetId="9">[16]Liguria!#REF!</definedName>
    <definedName name="m_liguria" localSheetId="7">[17]Liguria!#REF!</definedName>
    <definedName name="m_liguria" localSheetId="8">[18]Liguria!#REF!</definedName>
    <definedName name="m_liguria">[17]Liguria!#REF!</definedName>
    <definedName name="m_lombardia" localSheetId="9">[16]Lombardia!#REF!</definedName>
    <definedName name="m_lombardia" localSheetId="7">[17]Lombardia!#REF!</definedName>
    <definedName name="m_lombardia" localSheetId="8">[18]Lombardia!#REF!</definedName>
    <definedName name="m_lombardia">[17]Lombardia!#REF!</definedName>
    <definedName name="m_marche" localSheetId="9">[16]Marche!#REF!</definedName>
    <definedName name="m_marche" localSheetId="7">[17]Marche!#REF!</definedName>
    <definedName name="m_marche" localSheetId="8">[18]Marche!#REF!</definedName>
    <definedName name="m_marche">[17]Marche!#REF!</definedName>
    <definedName name="m_mezzogiorno" localSheetId="9">[16]Mezzogiorno!#REF!</definedName>
    <definedName name="m_mezzogiorno" localSheetId="7">[17]Mezzogiorno!#REF!</definedName>
    <definedName name="m_mezzogiorno" localSheetId="8">[18]Mezzogiorno!#REF!</definedName>
    <definedName name="m_mezzogiorno">[17]Mezzogiorno!#REF!</definedName>
    <definedName name="m_molise" localSheetId="9">[16]Molise!#REF!</definedName>
    <definedName name="m_molise" localSheetId="7">[17]Molise!#REF!</definedName>
    <definedName name="m_molise" localSheetId="8">[18]Molise!#REF!</definedName>
    <definedName name="m_molise">[17]Molise!#REF!</definedName>
    <definedName name="m_nord" localSheetId="9">[16]Nord!#REF!</definedName>
    <definedName name="m_nord" localSheetId="7">[17]Nord!#REF!</definedName>
    <definedName name="m_nord" localSheetId="8">[18]Nord!#REF!</definedName>
    <definedName name="m_nord">[17]Nord!#REF!</definedName>
    <definedName name="m_nordest" localSheetId="9">'[16]Nord-Est'!#REF!</definedName>
    <definedName name="m_nordest" localSheetId="7">'[17]Nord-Est'!#REF!</definedName>
    <definedName name="m_nordest" localSheetId="8">'[18]Nord-Est'!#REF!</definedName>
    <definedName name="m_nordest">'[17]Nord-Est'!#REF!</definedName>
    <definedName name="m_nordovest" localSheetId="9">'[16]Nord-Ovest'!#REF!</definedName>
    <definedName name="m_nordovest" localSheetId="7">'[17]Nord-Ovest'!#REF!</definedName>
    <definedName name="m_nordovest" localSheetId="8">'[18]Nord-Ovest'!#REF!</definedName>
    <definedName name="m_nordovest">'[17]Nord-Ovest'!#REF!</definedName>
    <definedName name="m_piemonte" localSheetId="9">[16]Piemonte!#REF!</definedName>
    <definedName name="m_piemonte" localSheetId="7">[17]Piemonte!#REF!</definedName>
    <definedName name="m_piemonte" localSheetId="8">[18]Piemonte!#REF!</definedName>
    <definedName name="m_piemonte">[17]Piemonte!#REF!</definedName>
    <definedName name="m_puglia" localSheetId="9">[16]Puglia!#REF!</definedName>
    <definedName name="m_puglia" localSheetId="7">[17]Puglia!#REF!</definedName>
    <definedName name="m_puglia" localSheetId="8">[18]Puglia!#REF!</definedName>
    <definedName name="m_puglia">[17]Puglia!#REF!</definedName>
    <definedName name="m_sardegna" localSheetId="9">[16]Sardegna!#REF!</definedName>
    <definedName name="m_sardegna" localSheetId="7">[17]Sardegna!#REF!</definedName>
    <definedName name="m_sardegna" localSheetId="8">[18]Sardegna!#REF!</definedName>
    <definedName name="m_sardegna">[17]Sardegna!#REF!</definedName>
    <definedName name="m_sicilia" localSheetId="9">[16]Sicilia!#REF!</definedName>
    <definedName name="m_sicilia" localSheetId="7">[17]Sicilia!#REF!</definedName>
    <definedName name="m_sicilia" localSheetId="8">[18]Sicilia!#REF!</definedName>
    <definedName name="m_sicilia">[17]Sicilia!#REF!</definedName>
    <definedName name="m_toscana" localSheetId="9">[16]Toscana!#REF!</definedName>
    <definedName name="m_toscana" localSheetId="7">[17]Toscana!#REF!</definedName>
    <definedName name="m_toscana" localSheetId="8">[18]Toscana!#REF!</definedName>
    <definedName name="m_toscana">[17]Toscana!#REF!</definedName>
    <definedName name="m_trentino" localSheetId="9">[16]Trentino!#REF!</definedName>
    <definedName name="m_trentino" localSheetId="7">[17]Trentino!#REF!</definedName>
    <definedName name="m_trentino" localSheetId="8">[18]Trentino!#REF!</definedName>
    <definedName name="m_trentino">[17]Trentino!#REF!</definedName>
    <definedName name="m_trento" localSheetId="9">[16]Trento!#REF!</definedName>
    <definedName name="m_trento" localSheetId="7">[17]Trento!#REF!</definedName>
    <definedName name="m_trento" localSheetId="8">[18]Trento!#REF!</definedName>
    <definedName name="m_trento">[17]Trento!#REF!</definedName>
    <definedName name="m_umbria" localSheetId="9">[16]Umbria!#REF!</definedName>
    <definedName name="m_umbria" localSheetId="7">[17]Umbria!#REF!</definedName>
    <definedName name="m_umbria" localSheetId="8">[18]Umbria!#REF!</definedName>
    <definedName name="m_umbria">[17]Umbria!#REF!</definedName>
    <definedName name="m_valleaosta" localSheetId="9">'[16]Valle d''Aosta'!#REF!</definedName>
    <definedName name="m_valleaosta" localSheetId="7">'[17]Valle d''Aosta'!#REF!</definedName>
    <definedName name="m_valleaosta" localSheetId="8">'[18]Valle d''Aosta'!#REF!</definedName>
    <definedName name="m_valleaosta">'[17]Valle d''Aosta'!#REF!</definedName>
    <definedName name="m_veneto" localSheetId="9">[16]Veneto!#REF!</definedName>
    <definedName name="m_veneto" localSheetId="7">[17]Veneto!#REF!</definedName>
    <definedName name="m_veneto" localSheetId="8">[18]Veneto!#REF!</definedName>
    <definedName name="m_veneto">[17]Veneto!#REF!</definedName>
    <definedName name="Macro1">[8]Macro1!$A$1</definedName>
    <definedName name="Macro2">[8]Macro1!$A$8</definedName>
    <definedName name="Macro3">[8]Macro1!$A$15</definedName>
    <definedName name="Macro4">[8]Macro1!$A$22</definedName>
    <definedName name="Macro5">[8]Macro1!$A$29</definedName>
    <definedName name="Macrograf1" localSheetId="9">#REF!</definedName>
    <definedName name="Macrograf1">#REF!</definedName>
    <definedName name="MBD" localSheetId="9">#REF!</definedName>
    <definedName name="MBD">#REF!</definedName>
    <definedName name="METADATA">[23]MetaData!$B$3:$Q$28</definedName>
    <definedName name="MEX_RSU_TSP..NAF">[7]Sug04!$B$688:$AU$688</definedName>
    <definedName name="MEX_WSU_TSP..NAF">[7]Sug04!$B$689:$AU$689</definedName>
    <definedName name="Month" localSheetId="9">#REF!</definedName>
    <definedName name="Month">#REF!</definedName>
    <definedName name="N" localSheetId="9">[9]Time!#REF!</definedName>
    <definedName name="N">[9]Time!#REF!</definedName>
    <definedName name="NomeTabella">"Dummy"</definedName>
    <definedName name="NUMERO_MEDIO_ATTI_AC.">#REF!</definedName>
    <definedName name="p" localSheetId="9">#REF!</definedName>
    <definedName name="p" localSheetId="8">#REF!</definedName>
    <definedName name="p">#REF!</definedName>
    <definedName name="Paesi" localSheetId="9">#REF!</definedName>
    <definedName name="Paesi">#REF!</definedName>
    <definedName name="PERCENTUALI" localSheetId="9">#REF!</definedName>
    <definedName name="PERCENTUALI" localSheetId="8">#REF!</definedName>
    <definedName name="PERCENTUALI">#REF!</definedName>
    <definedName name="PERDESC" localSheetId="9">#REF!</definedName>
    <definedName name="PERDESC">#REF!</definedName>
    <definedName name="PREZZO_MEDIO" localSheetId="9">#REF!</definedName>
    <definedName name="PREZZO_MEDIO">#REF!</definedName>
    <definedName name="print" localSheetId="9">#REF!</definedName>
    <definedName name="print" localSheetId="7">#REF!</definedName>
    <definedName name="print" localSheetId="8">#REF!</definedName>
    <definedName name="print">#REF!</definedName>
    <definedName name="Print_Area_MI" localSheetId="9">#REF!</definedName>
    <definedName name="Print_Area_MI" localSheetId="7">#REF!</definedName>
    <definedName name="Print_Area_MI" localSheetId="8">#REF!</definedName>
    <definedName name="Print_Area_MI">#REF!</definedName>
    <definedName name="Prod_mondo" localSheetId="9">#REF!</definedName>
    <definedName name="Prod_mondo">#REF!</definedName>
    <definedName name="PRODOTTI" localSheetId="9">#REF!</definedName>
    <definedName name="PRODOTTI" localSheetId="8">#REF!</definedName>
    <definedName name="PRODOTTI">#REF!</definedName>
    <definedName name="PROVA_12_97" localSheetId="9">#REF!</definedName>
    <definedName name="PROVA_12_97" localSheetId="8">#REF!</definedName>
    <definedName name="PROVA_12_97">#REF!</definedName>
    <definedName name="Query2" localSheetId="9">#REF!</definedName>
    <definedName name="Query2" localSheetId="8">#REF!</definedName>
    <definedName name="Query2">#REF!</definedName>
    <definedName name="qwe" localSheetId="9">#REF!</definedName>
    <definedName name="qwe">#REF!</definedName>
    <definedName name="re" localSheetId="9">[2]Sheet1!$C$4</definedName>
    <definedName name="re" localSheetId="8">[2]Sheet1!$C$4</definedName>
    <definedName name="re">[2]Sheet1!$C$4</definedName>
    <definedName name="Recover">[8]Macro1!$A$59</definedName>
    <definedName name="REGIONI" localSheetId="9">#REF!</definedName>
    <definedName name="REGIONI" localSheetId="8">#REF!</definedName>
    <definedName name="REGIONI">#REF!</definedName>
    <definedName name="_xlnm.Recorder" localSheetId="9">#REF!</definedName>
    <definedName name="_xlnm.Recorder">#REF!</definedName>
    <definedName name="RUS_RSU_TAV..C">[7]Sug04!$B$763:$AU$763</definedName>
    <definedName name="RUS_SU_IM..QT">[7]Sug04!$B$761:$AU$761</definedName>
    <definedName name="RUS_WSU_TAV..C">[7]Sug04!$B$767:$AU$767</definedName>
    <definedName name="s" localSheetId="9">[2]Sheet1!$C$30</definedName>
    <definedName name="s" localSheetId="8">[2]Sheet1!$C$30</definedName>
    <definedName name="s">[2]Sheet1!$C$30</definedName>
    <definedName name="SHAPIRO_CONSTANTS">[9]Time!#REF!</definedName>
    <definedName name="SHAPIRO_CRITICAL">[9]Time!#REF!</definedName>
    <definedName name="TASSIANNUI" localSheetId="9">#REF!</definedName>
    <definedName name="TASSIANNUI" localSheetId="8">#REF!</definedName>
    <definedName name="TASSIANNUI">#REF!</definedName>
    <definedName name="TASSITOTALI" localSheetId="9">#REF!</definedName>
    <definedName name="TASSITOTALI" localSheetId="8">#REF!</definedName>
    <definedName name="TASSITOTALI">#REF!</definedName>
    <definedName name="Tav_1_1_CENTRO" localSheetId="9">#REF!</definedName>
    <definedName name="Tav_1_1_CENTRO" localSheetId="8">#REF!</definedName>
    <definedName name="Tav_1_1_CENTRO">#REF!</definedName>
    <definedName name="Tav_1_1_ITALIA" localSheetId="9">#REF!</definedName>
    <definedName name="Tav_1_1_ITALIA" localSheetId="8">#REF!</definedName>
    <definedName name="Tav_1_1_ITALIA">#REF!</definedName>
    <definedName name="Tav_1_1_MEZZOGIORNO" localSheetId="9">#REF!</definedName>
    <definedName name="Tav_1_1_MEZZOGIORNO" localSheetId="8">#REF!</definedName>
    <definedName name="Tav_1_1_MEZZOGIORNO">#REF!</definedName>
    <definedName name="Tav_1_1_NE" localSheetId="9">#REF!</definedName>
    <definedName name="Tav_1_1_NE" localSheetId="8">#REF!</definedName>
    <definedName name="Tav_1_1_NE">#REF!</definedName>
    <definedName name="Tav_1_1_NO" localSheetId="9">#REF!</definedName>
    <definedName name="Tav_1_1_NO" localSheetId="8">#REF!</definedName>
    <definedName name="Tav_1_1_NO">#REF!</definedName>
    <definedName name="Tav_1_1_NORD" localSheetId="9">#REF!</definedName>
    <definedName name="Tav_1_1_NORD" localSheetId="8">#REF!</definedName>
    <definedName name="Tav_1_1_NORD">#REF!</definedName>
    <definedName name="Tav_1_2_CENTRO" localSheetId="9">#REF!</definedName>
    <definedName name="Tav_1_2_CENTRO" localSheetId="8">#REF!</definedName>
    <definedName name="Tav_1_2_CENTRO">#REF!</definedName>
    <definedName name="Tav_1_2_ITALIA" localSheetId="9">#REF!</definedName>
    <definedName name="Tav_1_2_ITALIA" localSheetId="8">#REF!</definedName>
    <definedName name="Tav_1_2_ITALIA">#REF!</definedName>
    <definedName name="Tav_1_2_MEZZOGIORNO" localSheetId="9">#REF!</definedName>
    <definedName name="Tav_1_2_MEZZOGIORNO" localSheetId="8">#REF!</definedName>
    <definedName name="Tav_1_2_MEZZOGIORNO">#REF!</definedName>
    <definedName name="Tav_1_2_NE" localSheetId="9">#REF!</definedName>
    <definedName name="Tav_1_2_NE" localSheetId="8">#REF!</definedName>
    <definedName name="Tav_1_2_NE">#REF!</definedName>
    <definedName name="Tav_1_2_NO" localSheetId="9">#REF!</definedName>
    <definedName name="Tav_1_2_NO" localSheetId="8">#REF!</definedName>
    <definedName name="Tav_1_2_NO">#REF!</definedName>
    <definedName name="Tav_1_2_NORD" localSheetId="9">#REF!</definedName>
    <definedName name="Tav_1_2_NORD" localSheetId="8">#REF!</definedName>
    <definedName name="Tav_1_2_NORD">#REF!</definedName>
    <definedName name="Tav_2_1_CENTRO" localSheetId="9">#REF!</definedName>
    <definedName name="Tav_2_1_CENTRO" localSheetId="8">#REF!</definedName>
    <definedName name="Tav_2_1_CENTRO">#REF!</definedName>
    <definedName name="Tav_2_1_ITALIA" localSheetId="9">#REF!</definedName>
    <definedName name="Tav_2_1_ITALIA" localSheetId="8">#REF!</definedName>
    <definedName name="Tav_2_1_ITALIA">#REF!</definedName>
    <definedName name="Tav_2_1_MEZZOGIORNO" localSheetId="9">#REF!</definedName>
    <definedName name="Tav_2_1_MEZZOGIORNO" localSheetId="8">#REF!</definedName>
    <definedName name="Tav_2_1_MEZZOGIORNO">#REF!</definedName>
    <definedName name="Tav_2_1_NE" localSheetId="9">#REF!</definedName>
    <definedName name="Tav_2_1_NE" localSheetId="8">#REF!</definedName>
    <definedName name="Tav_2_1_NE">#REF!</definedName>
    <definedName name="Tav_2_1_NO" localSheetId="9">#REF!</definedName>
    <definedName name="Tav_2_1_NO" localSheetId="8">#REF!</definedName>
    <definedName name="Tav_2_1_NO">#REF!</definedName>
    <definedName name="Tav_2_1_NORD" localSheetId="9">#REF!</definedName>
    <definedName name="Tav_2_1_NORD" localSheetId="8">#REF!</definedName>
    <definedName name="Tav_2_1_NORD">#REF!</definedName>
    <definedName name="Tav_3_2_CENTRO" localSheetId="9">#REF!</definedName>
    <definedName name="Tav_3_2_CENTRO" localSheetId="8">#REF!</definedName>
    <definedName name="Tav_3_2_CENTRO">#REF!</definedName>
    <definedName name="Tav_3_2_ITALIA" localSheetId="9">#REF!</definedName>
    <definedName name="Tav_3_2_ITALIA" localSheetId="8">#REF!</definedName>
    <definedName name="Tav_3_2_ITALIA">#REF!</definedName>
    <definedName name="Tav_3_2_MEZZOGIORNO" localSheetId="9">#REF!</definedName>
    <definedName name="Tav_3_2_MEZZOGIORNO" localSheetId="8">#REF!</definedName>
    <definedName name="Tav_3_2_MEZZOGIORNO">#REF!</definedName>
    <definedName name="Tav_3_2_NE" localSheetId="9">#REF!</definedName>
    <definedName name="Tav_3_2_NE" localSheetId="8">#REF!</definedName>
    <definedName name="Tav_3_2_NE">#REF!</definedName>
    <definedName name="Tav_3_2_NO" localSheetId="9">#REF!</definedName>
    <definedName name="Tav_3_2_NO" localSheetId="8">#REF!</definedName>
    <definedName name="Tav_3_2_NO">#REF!</definedName>
    <definedName name="Tav_3_2_NORD" localSheetId="9">#REF!</definedName>
    <definedName name="Tav_3_2_NORD" localSheetId="8">#REF!</definedName>
    <definedName name="Tav_3_2_NORD">#REF!</definedName>
    <definedName name="Tav_3_24_CENTRO" localSheetId="9">#REF!</definedName>
    <definedName name="Tav_3_24_CENTRO" localSheetId="8">#REF!</definedName>
    <definedName name="Tav_3_24_CENTRO">#REF!</definedName>
    <definedName name="Tav_3_24_ITALIA" localSheetId="9">#REF!</definedName>
    <definedName name="Tav_3_24_ITALIA" localSheetId="8">#REF!</definedName>
    <definedName name="Tav_3_24_ITALIA">#REF!</definedName>
    <definedName name="Tav_3_24_MEZZOGIORNO" localSheetId="9">#REF!</definedName>
    <definedName name="Tav_3_24_MEZZOGIORNO" localSheetId="8">#REF!</definedName>
    <definedName name="Tav_3_24_MEZZOGIORNO">#REF!</definedName>
    <definedName name="Tav_3_24_NE" localSheetId="9">#REF!</definedName>
    <definedName name="Tav_3_24_NE" localSheetId="8">#REF!</definedName>
    <definedName name="Tav_3_24_NE">#REF!</definedName>
    <definedName name="Tav_3_24_NO" localSheetId="9">#REF!</definedName>
    <definedName name="Tav_3_24_NO" localSheetId="8">#REF!</definedName>
    <definedName name="Tav_3_24_NO">#REF!</definedName>
    <definedName name="Tav_3_24_NORD" localSheetId="9">#REF!</definedName>
    <definedName name="Tav_3_24_NORD" localSheetId="8">#REF!</definedName>
    <definedName name="Tav_3_24_NORD">#REF!</definedName>
    <definedName name="Tav_3_25_CENTRO" localSheetId="9">#REF!</definedName>
    <definedName name="Tav_3_25_CENTRO" localSheetId="8">#REF!</definedName>
    <definedName name="Tav_3_25_CENTRO">#REF!</definedName>
    <definedName name="Tav_3_25_ITALIA" localSheetId="9">#REF!</definedName>
    <definedName name="Tav_3_25_ITALIA" localSheetId="8">#REF!</definedName>
    <definedName name="Tav_3_25_ITALIA">#REF!</definedName>
    <definedName name="Tav_3_25_MEZZOGIORNO" localSheetId="9">#REF!</definedName>
    <definedName name="Tav_3_25_MEZZOGIORNO" localSheetId="8">#REF!</definedName>
    <definedName name="Tav_3_25_MEZZOGIORNO">#REF!</definedName>
    <definedName name="Tav_3_25_NE" localSheetId="9">#REF!</definedName>
    <definedName name="Tav_3_25_NE" localSheetId="8">#REF!</definedName>
    <definedName name="Tav_3_25_NE">#REF!</definedName>
    <definedName name="Tav_3_25_NO" localSheetId="9">#REF!</definedName>
    <definedName name="Tav_3_25_NO" localSheetId="8">#REF!</definedName>
    <definedName name="Tav_3_25_NO">#REF!</definedName>
    <definedName name="Tav_3_25_NORD" localSheetId="9">#REF!</definedName>
    <definedName name="Tav_3_25_NORD" localSheetId="8">#REF!</definedName>
    <definedName name="Tav_3_25_NORD">#REF!</definedName>
    <definedName name="Tav_3_3_CENTRO" localSheetId="9">#REF!</definedName>
    <definedName name="Tav_3_3_CENTRO" localSheetId="8">#REF!</definedName>
    <definedName name="Tav_3_3_CENTRO">#REF!</definedName>
    <definedName name="Tav_3_3_ITALIA" localSheetId="9">#REF!</definedName>
    <definedName name="Tav_3_3_ITALIA" localSheetId="8">#REF!</definedName>
    <definedName name="Tav_3_3_ITALIA">#REF!</definedName>
    <definedName name="Tav_3_3_MEZZOGIORNO" localSheetId="9">#REF!</definedName>
    <definedName name="Tav_3_3_MEZZOGIORNO" localSheetId="8">#REF!</definedName>
    <definedName name="Tav_3_3_MEZZOGIORNO">#REF!</definedName>
    <definedName name="Tav_3_3_NE" localSheetId="9">#REF!</definedName>
    <definedName name="Tav_3_3_NE" localSheetId="8">#REF!</definedName>
    <definedName name="Tav_3_3_NE">#REF!</definedName>
    <definedName name="Tav_3_3_NO" localSheetId="9">#REF!</definedName>
    <definedName name="Tav_3_3_NO" localSheetId="8">#REF!</definedName>
    <definedName name="Tav_3_3_NO">#REF!</definedName>
    <definedName name="Tav_3_3_NORD" localSheetId="9">#REF!</definedName>
    <definedName name="Tav_3_3_NORD" localSheetId="8">#REF!</definedName>
    <definedName name="Tav_3_3_NORD">#REF!</definedName>
    <definedName name="Tav_3_8_CENTRO" localSheetId="9">#REF!</definedName>
    <definedName name="Tav_3_8_CENTRO" localSheetId="8">#REF!</definedName>
    <definedName name="Tav_3_8_CENTRO">#REF!</definedName>
    <definedName name="Tav_3_8_ITALIA" localSheetId="9">#REF!</definedName>
    <definedName name="Tav_3_8_ITALIA" localSheetId="8">#REF!</definedName>
    <definedName name="Tav_3_8_ITALIA">#REF!</definedName>
    <definedName name="Tav_3_8_MEZZOGIORNO" localSheetId="9">#REF!</definedName>
    <definedName name="Tav_3_8_MEZZOGIORNO" localSheetId="8">#REF!</definedName>
    <definedName name="Tav_3_8_MEZZOGIORNO">#REF!</definedName>
    <definedName name="Tav_3_8_NE" localSheetId="9">#REF!</definedName>
    <definedName name="Tav_3_8_NE" localSheetId="8">#REF!</definedName>
    <definedName name="Tav_3_8_NE">#REF!</definedName>
    <definedName name="Tav_3_8_NO" localSheetId="9">#REF!</definedName>
    <definedName name="Tav_3_8_NO" localSheetId="8">#REF!</definedName>
    <definedName name="Tav_3_8_NO">#REF!</definedName>
    <definedName name="Tav_3_8_NORD" localSheetId="9">#REF!</definedName>
    <definedName name="Tav_3_8_NORD" localSheetId="8">#REF!</definedName>
    <definedName name="Tav_3_8_NORD">#REF!</definedName>
    <definedName name="Tav_4_3_CENTRO" localSheetId="9">#REF!</definedName>
    <definedName name="Tav_4_3_CENTRO" localSheetId="8">#REF!</definedName>
    <definedName name="Tav_4_3_CENTRO">#REF!</definedName>
    <definedName name="Tav_4_3_ITALIA" localSheetId="9">#REF!</definedName>
    <definedName name="Tav_4_3_ITALIA" localSheetId="8">#REF!</definedName>
    <definedName name="Tav_4_3_ITALIA">#REF!</definedName>
    <definedName name="Tav_4_3_MEZZOGIORNO" localSheetId="9">#REF!</definedName>
    <definedName name="Tav_4_3_MEZZOGIORNO" localSheetId="8">#REF!</definedName>
    <definedName name="Tav_4_3_MEZZOGIORNO">#REF!</definedName>
    <definedName name="Tav_4_3_NE" localSheetId="9">#REF!</definedName>
    <definedName name="Tav_4_3_NE" localSheetId="8">#REF!</definedName>
    <definedName name="Tav_4_3_NE">#REF!</definedName>
    <definedName name="Tav_4_3_NO" localSheetId="9">#REF!</definedName>
    <definedName name="Tav_4_3_NO" localSheetId="8">#REF!</definedName>
    <definedName name="Tav_4_3_NO">#REF!</definedName>
    <definedName name="Tav_4_3_NORD" localSheetId="9">#REF!</definedName>
    <definedName name="Tav_4_3_NORD" localSheetId="8">#REF!</definedName>
    <definedName name="Tav_4_3_NORD">#REF!</definedName>
    <definedName name="Tav_4_4_CENTRO" localSheetId="9">#REF!</definedName>
    <definedName name="Tav_4_4_CENTRO" localSheetId="8">#REF!</definedName>
    <definedName name="Tav_4_4_CENTRO">#REF!</definedName>
    <definedName name="Tav_4_4_ITALIA" localSheetId="9">#REF!</definedName>
    <definedName name="Tav_4_4_ITALIA" localSheetId="8">#REF!</definedName>
    <definedName name="Tav_4_4_ITALIA">#REF!</definedName>
    <definedName name="Tav_4_4_MEZZOGIORNO" localSheetId="9">#REF!</definedName>
    <definedName name="Tav_4_4_MEZZOGIORNO" localSheetId="8">#REF!</definedName>
    <definedName name="Tav_4_4_MEZZOGIORNO">#REF!</definedName>
    <definedName name="Tav_4_4_NE" localSheetId="9">#REF!</definedName>
    <definedName name="Tav_4_4_NE" localSheetId="8">#REF!</definedName>
    <definedName name="Tav_4_4_NE">#REF!</definedName>
    <definedName name="Tav_4_4_NO" localSheetId="9">#REF!</definedName>
    <definedName name="Tav_4_4_NO" localSheetId="8">#REF!</definedName>
    <definedName name="Tav_4_4_NO">#REF!</definedName>
    <definedName name="Tav_4_4_NORD" localSheetId="9">#REF!</definedName>
    <definedName name="Tav_4_4_NORD" localSheetId="8">#REF!</definedName>
    <definedName name="Tav_4_4_NORD">#REF!</definedName>
    <definedName name="Tav_4_5_CENTRO" localSheetId="9">#REF!</definedName>
    <definedName name="Tav_4_5_CENTRO" localSheetId="8">#REF!</definedName>
    <definedName name="Tav_4_5_CENTRO">#REF!</definedName>
    <definedName name="Tav_4_5_ITALIA" localSheetId="9">#REF!</definedName>
    <definedName name="Tav_4_5_ITALIA" localSheetId="8">#REF!</definedName>
    <definedName name="Tav_4_5_ITALIA">#REF!</definedName>
    <definedName name="Tav_4_5_MEZZOGIORNO" localSheetId="9">#REF!</definedName>
    <definedName name="Tav_4_5_MEZZOGIORNO" localSheetId="8">#REF!</definedName>
    <definedName name="Tav_4_5_MEZZOGIORNO">#REF!</definedName>
    <definedName name="Tav_4_5_NE" localSheetId="9">#REF!</definedName>
    <definedName name="Tav_4_5_NE" localSheetId="8">#REF!</definedName>
    <definedName name="Tav_4_5_NE">#REF!</definedName>
    <definedName name="Tav_4_5_NO" localSheetId="9">#REF!</definedName>
    <definedName name="Tav_4_5_NO" localSheetId="8">#REF!</definedName>
    <definedName name="Tav_4_5_NO">#REF!</definedName>
    <definedName name="Tav_4_5_NORD" localSheetId="9">#REF!</definedName>
    <definedName name="Tav_4_5_NORD" localSheetId="8">#REF!</definedName>
    <definedName name="Tav_4_5_NORD">#REF!</definedName>
    <definedName name="Tav_4_6_CENTRO" localSheetId="9">#REF!</definedName>
    <definedName name="Tav_4_6_CENTRO" localSheetId="8">#REF!</definedName>
    <definedName name="Tav_4_6_CENTRO">#REF!</definedName>
    <definedName name="Tav_4_6_ITALIA" localSheetId="9">#REF!</definedName>
    <definedName name="Tav_4_6_ITALIA" localSheetId="8">#REF!</definedName>
    <definedName name="Tav_4_6_ITALIA">#REF!</definedName>
    <definedName name="Tav_4_6_MEZZOGIORNO" localSheetId="9">#REF!</definedName>
    <definedName name="Tav_4_6_MEZZOGIORNO" localSheetId="8">#REF!</definedName>
    <definedName name="Tav_4_6_MEZZOGIORNO">#REF!</definedName>
    <definedName name="Tav_4_6_NE" localSheetId="9">#REF!</definedName>
    <definedName name="Tav_4_6_NE" localSheetId="8">#REF!</definedName>
    <definedName name="Tav_4_6_NE">#REF!</definedName>
    <definedName name="Tav_4_6_NO" localSheetId="9">#REF!</definedName>
    <definedName name="Tav_4_6_NO" localSheetId="8">#REF!</definedName>
    <definedName name="Tav_4_6_NO">#REF!</definedName>
    <definedName name="Tav_4_6_NORD" localSheetId="9">#REF!</definedName>
    <definedName name="Tav_4_6_NORD" localSheetId="8">#REF!</definedName>
    <definedName name="Tav_4_6_NORD">#REF!</definedName>
    <definedName name="Totale_Generale" localSheetId="9">#REF!</definedName>
    <definedName name="Totale_Generale" localSheetId="8">#REF!</definedName>
    <definedName name="Totale_Generale">#REF!</definedName>
    <definedName name="tradA">[21]TEXT!$A$4:$F$120</definedName>
    <definedName name="USA_RSU_IM..TAR..WTO">[7]Sug04!$B$942:$AU$942</definedName>
    <definedName name="USA_RSU_LR">[7]Sug04!$B$908:$AU$908</definedName>
    <definedName name="USA_SU_IM..TRQ">[7]Sug04!$B$927:$AU$927</definedName>
    <definedName name="USA_WSU_LR">[7]Sug04!$B$910:$AU$910</definedName>
    <definedName name="USA_WSU_TAV..OQC">[7]Sug04!$B$948:$AU$948</definedName>
    <definedName name="USA_WSU_TRQ">[7]Sug04!$B$928:$AU$928</definedName>
    <definedName name="VALORI" localSheetId="9">#REF!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 localSheetId="9">#REF!</definedName>
    <definedName name="VOL._PROM.1">#REF!</definedName>
    <definedName name="VOL._PROM.2" localSheetId="9">#REF!</definedName>
    <definedName name="VOL._PROM.2">#REF!</definedName>
    <definedName name="VOL._PROM.3" localSheetId="9">#REF!</definedName>
    <definedName name="VOL._PROM.3">#REF!</definedName>
    <definedName name="VOL._PROM.4" localSheetId="9">#REF!</definedName>
    <definedName name="VOL._PROM.4">#REF!</definedName>
    <definedName name="vot" localSheetId="9">#REF!</definedName>
    <definedName name="vot">#REF!</definedName>
    <definedName name="w" localSheetId="9">#REF!</definedName>
    <definedName name="w" localSheetId="8">#REF!</definedName>
    <definedName name="w">#REF!</definedName>
    <definedName name="wxdd" localSheetId="9">#REF!</definedName>
    <definedName name="wxdd">#REF!</definedName>
    <definedName name="y" localSheetId="9">#REF!</definedName>
    <definedName name="y">#REF!</definedName>
    <definedName name="ZONEALTIMETRICH" localSheetId="9">#REF!</definedName>
    <definedName name="ZONEALTIMETRICH" localSheetId="8">#REF!</definedName>
    <definedName name="ZONEALTIMETRIC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704" l="1"/>
  <c r="A36" i="704"/>
  <c r="A35" i="704"/>
  <c r="A34" i="704"/>
  <c r="A33" i="704"/>
  <c r="A32" i="704"/>
  <c r="A31" i="704"/>
  <c r="A30" i="704"/>
  <c r="A29" i="704"/>
  <c r="A28" i="704"/>
  <c r="A27" i="704"/>
  <c r="A26" i="704"/>
  <c r="A25" i="704"/>
  <c r="A24" i="704"/>
  <c r="A23" i="704"/>
  <c r="A22" i="704"/>
  <c r="A56" i="703"/>
  <c r="A55" i="703"/>
  <c r="A54" i="703"/>
  <c r="A53" i="703"/>
  <c r="A52" i="703"/>
  <c r="A51" i="703"/>
  <c r="A50" i="703"/>
  <c r="A49" i="703"/>
  <c r="A48" i="703"/>
  <c r="A47" i="703"/>
  <c r="A46" i="703"/>
  <c r="A45" i="703"/>
  <c r="A44" i="703"/>
  <c r="A43" i="703"/>
  <c r="C42" i="703"/>
  <c r="A42" i="703"/>
  <c r="A41" i="703"/>
  <c r="C24" i="703"/>
  <c r="AW48" i="701"/>
  <c r="AV48" i="701"/>
  <c r="AW47" i="701"/>
  <c r="AV47" i="701"/>
  <c r="AW46" i="701"/>
  <c r="AV46" i="701"/>
  <c r="AW45" i="701"/>
  <c r="AV45" i="701"/>
  <c r="AW43" i="701"/>
  <c r="AV43" i="701"/>
  <c r="AW42" i="701"/>
  <c r="AV42" i="701"/>
  <c r="AW41" i="701"/>
  <c r="AV41" i="701"/>
  <c r="AW40" i="701"/>
  <c r="AV40" i="701"/>
  <c r="AW39" i="701"/>
  <c r="AV39" i="701"/>
  <c r="AW38" i="701"/>
  <c r="AV38" i="701"/>
  <c r="AW37" i="701"/>
  <c r="AV37" i="701"/>
  <c r="AW35" i="701"/>
  <c r="AV35" i="701"/>
  <c r="AW34" i="701"/>
  <c r="AV34" i="701"/>
  <c r="AW33" i="701"/>
  <c r="AV33" i="701"/>
  <c r="AW32" i="701"/>
  <c r="AV32" i="701"/>
  <c r="AW31" i="701"/>
  <c r="AV31" i="701"/>
  <c r="AW30" i="701"/>
  <c r="AV30" i="701"/>
  <c r="AW29" i="701"/>
  <c r="AV29" i="701"/>
  <c r="AW28" i="701"/>
  <c r="AV28" i="701"/>
  <c r="AW26" i="701"/>
  <c r="AV26" i="701"/>
  <c r="AW25" i="701"/>
  <c r="AV25" i="701"/>
  <c r="AW24" i="701"/>
  <c r="AV24" i="701"/>
  <c r="AW23" i="701"/>
  <c r="AV23" i="701"/>
  <c r="AW22" i="701"/>
  <c r="AV22" i="701"/>
  <c r="AW21" i="701"/>
  <c r="AV21" i="701"/>
  <c r="AW20" i="701"/>
  <c r="AV20" i="701"/>
  <c r="AW19" i="701"/>
  <c r="AV19" i="701"/>
  <c r="AW17" i="701"/>
  <c r="AV17" i="701"/>
  <c r="AW16" i="701"/>
  <c r="AV16" i="701"/>
  <c r="AW14" i="701"/>
  <c r="AV14" i="701"/>
  <c r="AW12" i="701"/>
  <c r="AV12" i="701"/>
  <c r="AW11" i="701"/>
  <c r="AV11" i="701"/>
  <c r="AW10" i="701"/>
  <c r="AV10" i="701"/>
  <c r="AW8" i="701"/>
  <c r="AV8" i="701"/>
  <c r="AW7" i="701"/>
  <c r="AV7" i="701"/>
  <c r="AW6" i="701"/>
  <c r="AV6" i="701"/>
</calcChain>
</file>

<file path=xl/sharedStrings.xml><?xml version="1.0" encoding="utf-8"?>
<sst xmlns="http://schemas.openxmlformats.org/spreadsheetml/2006/main" count="9383" uniqueCount="1187">
  <si>
    <t>Tab. A1 - Produzione, consumi intermedi e valore aggiunto della branca agricoltura silvicoltura e pesca ai prezzi di base</t>
  </si>
  <si>
    <t>Valori correnti 2022 (000 euro)</t>
  </si>
  <si>
    <t>Var. % 2022/21 - valori correnti</t>
  </si>
  <si>
    <t>Var. % 2022/21 - valori concatenati(2015)</t>
  </si>
  <si>
    <t>consumi</t>
  </si>
  <si>
    <t>valore</t>
  </si>
  <si>
    <t>produzione</t>
  </si>
  <si>
    <t>intermedi</t>
  </si>
  <si>
    <t>aggiunto</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</si>
  <si>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</si>
  <si>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</si>
  <si>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</si>
  <si>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</si>
  <si>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</si>
  <si>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</si>
  <si>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</si>
  <si>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</si>
  <si>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</si>
  <si>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</si>
  <si>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</si>
  <si>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</si>
  <si>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</si>
  <si>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</si>
  <si>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</si>
  <si>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</si>
  <si>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</si>
  <si>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</si>
  <si>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</si>
  <si>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</si>
  <si>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</si>
  <si>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Fonte: elaborazioni CREA su dati ISTAT (https://esploradati.istat.it).</t>
  </si>
  <si>
    <t>Tab. A2 - Produzione, consumi intermedi e valore aggiunto della branca agricoltura ai prezzi di base</t>
  </si>
  <si>
    <t>Tab. A3 - Produzione, consumi intermedi e valore aggiunto della branca silvicoltura ai prezzi di base</t>
  </si>
  <si>
    <t>Tab. A4 - Produzione, consumi intermedi e valore aggiunto della branca pesca ai prezzi di base</t>
  </si>
  <si>
    <r>
      <t xml:space="preserve">Tab. A5 - Produzione ai prezzi di base dell'agricoltura per regione e per tipo di prodotto </t>
    </r>
    <r>
      <rPr>
        <vertAlign val="superscript"/>
        <sz val="10"/>
        <rFont val="Calibri"/>
        <family val="2"/>
      </rPr>
      <t>1</t>
    </r>
  </si>
  <si>
    <t>(migliaia di euro)</t>
  </si>
  <si>
    <t>var. % 2022/21</t>
  </si>
  <si>
    <t>volume</t>
  </si>
  <si>
    <t>prezzo</t>
  </si>
  <si>
    <t>COLTIVAZIONI AGRICOLE</t>
  </si>
  <si>
    <t>Coltivazioni erbacee</t>
  </si>
  <si>
    <t xml:space="preserve"> Cereali</t>
  </si>
  <si>
    <t>-</t>
  </si>
  <si>
    <t xml:space="preserve"> Legumi secchi</t>
  </si>
  <si>
    <t xml:space="preserve"> Patate e ortaggi</t>
  </si>
  <si>
    <t xml:space="preserve"> Industriali</t>
  </si>
  <si>
    <t xml:space="preserve"> Fiori e piante da vaso</t>
  </si>
  <si>
    <t>Coltivazioni foraggere</t>
  </si>
  <si>
    <t>Coltivazioni legnose</t>
  </si>
  <si>
    <t xml:space="preserve"> Prodotti vitivinicoli</t>
  </si>
  <si>
    <t xml:space="preserve"> Prodotti dell'olivicoltura</t>
  </si>
  <si>
    <t xml:space="preserve"> Agrumi</t>
  </si>
  <si>
    <t xml:space="preserve"> Frutta</t>
  </si>
  <si>
    <t xml:space="preserve"> Altre legnose</t>
  </si>
  <si>
    <t>ALLEVAMENTI ZOOTECNICI</t>
  </si>
  <si>
    <t>Prodotti zootecnici alimentari</t>
  </si>
  <si>
    <t xml:space="preserve"> Carni</t>
  </si>
  <si>
    <t xml:space="preserve"> Latte</t>
  </si>
  <si>
    <t xml:space="preserve"> Uova</t>
  </si>
  <si>
    <t xml:space="preserve"> Miele</t>
  </si>
  <si>
    <t>Prodotti zootecnici non alimentari</t>
  </si>
  <si>
    <t>Produzione di beni e servizi dell'agricoltura</t>
  </si>
  <si>
    <r>
      <t>(+) Attività secondarie</t>
    </r>
    <r>
      <rPr>
        <vertAlign val="superscript"/>
        <sz val="10"/>
        <rFont val="Calibri"/>
        <family val="2"/>
      </rPr>
      <t>2</t>
    </r>
  </si>
  <si>
    <r>
      <t>(-) Attività secondarie</t>
    </r>
    <r>
      <rPr>
        <vertAlign val="superscript"/>
        <sz val="10"/>
        <rFont val="Calibri"/>
        <family val="2"/>
      </rPr>
      <t>2</t>
    </r>
  </si>
  <si>
    <t>Produzione della branca agricoltura</t>
  </si>
  <si>
    <r>
      <t xml:space="preserve">Segue Tab. A5 - Produzione ai prezzi di base dell'agricoltura per prodotti </t>
    </r>
    <r>
      <rPr>
        <vertAlign val="superscript"/>
        <sz val="10"/>
        <rFont val="Calibri"/>
        <family val="2"/>
      </rPr>
      <t>1</t>
    </r>
  </si>
  <si>
    <t>Nota: Il trattino "-" sta ad indicare dato non disponibile o non significativo</t>
  </si>
  <si>
    <t>1. Le variazioni di valore sono calcolate con valori correnti, le variazioni di volume sono calcolate con valori concatenati con anno base 2015, le variazioni di prezzo sono calcolate come differenza tra la variazione di valore e quella di volume.</t>
  </si>
  <si>
    <t>2.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</si>
  <si>
    <r>
      <t xml:space="preserve">Fonte: elaborazioni CREA su dati ISTAT </t>
    </r>
    <r>
      <rPr>
        <u/>
        <sz val="10"/>
        <rFont val="Calibri"/>
        <family val="2"/>
      </rPr>
      <t>(</t>
    </r>
    <r>
      <rPr>
        <sz val="10"/>
        <rFont val="Calibri"/>
        <family val="2"/>
      </rPr>
      <t>https://esploradati.istat.it).</t>
    </r>
  </si>
  <si>
    <r>
      <t>Tab. A6 - Produzione ai prezzi di base dell'agricoltura per regione e per principali prodotti</t>
    </r>
    <r>
      <rPr>
        <vertAlign val="superscript"/>
        <sz val="10"/>
        <rFont val="Calibri"/>
        <family val="2"/>
      </rPr>
      <t>1</t>
    </r>
  </si>
  <si>
    <t>(quantità: migliaia di tonnellate; valori: migliaia di euro)</t>
  </si>
  <si>
    <t>quantità</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</si>
  <si>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</si>
  <si>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</si>
  <si>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</si>
  <si>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</si>
  <si>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</si>
  <si>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</si>
  <si>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</si>
  <si>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</si>
  <si>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</si>
  <si>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</si>
  <si>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</si>
  <si>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</si>
  <si>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</si>
  <si>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</si>
  <si>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</si>
  <si>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</si>
  <si>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</si>
  <si>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</si>
  <si>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</si>
  <si>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</si>
  <si>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</si>
  <si>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</si>
  <si>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</si>
  <si>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</si>
  <si>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</si>
  <si>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</si>
  <si>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</si>
  <si>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</si>
  <si>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</si>
  <si>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</si>
  <si>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</si>
  <si>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</si>
  <si>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</si>
  <si>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</si>
  <si>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</si>
  <si>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</si>
  <si>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</si>
  <si>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</si>
  <si>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</si>
  <si>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</si>
  <si>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</si>
  <si>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</si>
  <si>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</si>
  <si>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</si>
  <si>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</si>
  <si>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</si>
  <si>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</si>
  <si>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</si>
  <si>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</si>
  <si>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</si>
  <si>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</si>
  <si>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</si>
  <si>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</si>
  <si>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</si>
  <si>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</si>
  <si>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</si>
  <si>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</si>
  <si>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</si>
  <si>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</si>
  <si>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</si>
  <si>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</si>
  <si>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</si>
  <si>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</si>
  <si>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</si>
  <si>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</si>
  <si>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</si>
  <si>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</si>
  <si>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</si>
  <si>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</si>
  <si>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</si>
  <si>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</si>
  <si>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</si>
  <si>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</si>
  <si>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</si>
  <si>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</si>
  <si>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</si>
  <si>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</si>
  <si>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</si>
  <si>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</si>
  <si>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</si>
  <si>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</si>
  <si>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</si>
  <si>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</si>
  <si>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</si>
  <si>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</si>
  <si>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</si>
  <si>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</si>
  <si>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</si>
  <si>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</si>
  <si>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</si>
  <si>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</si>
  <si>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</si>
  <si>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</si>
  <si>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</si>
  <si>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</si>
  <si>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</si>
  <si>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</si>
  <si>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</si>
  <si>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</si>
  <si>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</si>
  <si>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r>
      <t>Vino (000 hl)</t>
    </r>
    <r>
      <rPr>
        <vertAlign val="superscript"/>
        <sz val="10"/>
        <rFont val="Calibri"/>
        <family val="2"/>
      </rPr>
      <t>2</t>
    </r>
  </si>
  <si>
    <t>Vinacce</t>
  </si>
  <si>
    <t>Cremor tartaro</t>
  </si>
  <si>
    <t>Olio</t>
  </si>
  <si>
    <t>Sanse</t>
  </si>
  <si>
    <t>Altre legnose</t>
  </si>
  <si>
    <t>Canne e vimini</t>
  </si>
  <si>
    <t>Vivai</t>
  </si>
  <si>
    <r>
      <t>Prodotti degli allevamenti</t>
    </r>
    <r>
      <rPr>
        <b/>
        <vertAlign val="superscript"/>
        <sz val="10"/>
        <rFont val="Calibri"/>
        <family val="2"/>
      </rPr>
      <t>3</t>
    </r>
  </si>
  <si>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</si>
  <si>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</si>
  <si>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</si>
  <si>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</si>
  <si>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</si>
  <si>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</si>
  <si>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</si>
  <si>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</si>
  <si>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</si>
  <si>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</si>
  <si>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</si>
  <si>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</si>
  <si>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</si>
  <si>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Nota: nella tabella sono riportate le principali produzioni, per il totale del comparto si rimanda alla tabella A5. Si tenga conto che i dati sono stati</t>
  </si>
  <si>
    <t>elaborati secondo la revisione ISTAT 2010 dei conti.</t>
  </si>
  <si>
    <t>Nota: Il trattino "-" sta ad indicare dato non disponibile o non significativo.</t>
  </si>
  <si>
    <t>Nota: per alcune produzioni è riportato solo il dato nazionale.</t>
  </si>
  <si>
    <t>Nota: p.c.d.. = per consumo diretto.</t>
  </si>
  <si>
    <t>1. Il 2022 è provvisorio. Si segnala che i dati riportati nella tabella possono differire da quelli considerati nei capitoli delle produzioni e della tabella A7</t>
  </si>
  <si>
    <t>dell’appendice statistica, a causa dei tempi diversi di elaborazione.</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</si>
  <si>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</si>
  <si>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t>
  </si>
  <si>
    <t>nazionale e quello derivante da ristallo in Italia di bestiame importato.</t>
  </si>
  <si>
    <r>
      <t>segue Tab. A6 - Produzione ai prezzi di base dell'agricoltura per regione e per principali prodotti</t>
    </r>
    <r>
      <rPr>
        <vertAlign val="superscript"/>
        <sz val="10"/>
        <rFont val="Calibri"/>
        <family val="2"/>
      </rPr>
      <t>1</t>
    </r>
  </si>
  <si>
    <t>italia</t>
  </si>
  <si>
    <t>1. Il 2021 è provvisorio. Si segnala che i dati riportati nella tabella possono differire da quelli considerati nei capitoli delle produzioni e della tabella A7</t>
  </si>
  <si>
    <t>Fonte: Istat (https://esploradati.istat.it).</t>
  </si>
  <si>
    <t>Tab. A7 - Superficie totale e produzione totale delle principali colture in Italia. Superficie in ettari (serra in are); produzione in tonnellate - 2022</t>
  </si>
  <si>
    <t>superficie</t>
  </si>
  <si>
    <t>CEREALI</t>
  </si>
  <si>
    <t>Mais</t>
  </si>
  <si>
    <t>INDUSTRIALI</t>
  </si>
  <si>
    <t>OLIVE</t>
  </si>
  <si>
    <t>Totale olive</t>
  </si>
  <si>
    <t>UVA</t>
  </si>
  <si>
    <t>Uva da vino</t>
  </si>
  <si>
    <t>FRUTTA</t>
  </si>
  <si>
    <t>Kiwi</t>
  </si>
  <si>
    <t>Albicocca</t>
  </si>
  <si>
    <t>ciliegia</t>
  </si>
  <si>
    <t>Mela</t>
  </si>
  <si>
    <t>Nettarina (pesca noce)</t>
  </si>
  <si>
    <t>Nocciola</t>
  </si>
  <si>
    <t>Pero</t>
  </si>
  <si>
    <t>Pesco</t>
  </si>
  <si>
    <t>ORTAGGI (in piena aria)</t>
  </si>
  <si>
    <t>Carciofo</t>
  </si>
  <si>
    <t>Cavolfiore e cavolo broccolo</t>
  </si>
  <si>
    <t>Indivia (riccia e scarola)</t>
  </si>
  <si>
    <t>Radicchio o cicoria</t>
  </si>
  <si>
    <t>Patata comune</t>
  </si>
  <si>
    <t>Peperone</t>
  </si>
  <si>
    <t>Pomodoro</t>
  </si>
  <si>
    <t>Pomodoro da industria</t>
  </si>
  <si>
    <t>ORTAGGI E FRUTTA (in serra)</t>
  </si>
  <si>
    <t>Fragola</t>
  </si>
  <si>
    <t>Melanzana</t>
  </si>
  <si>
    <t>Zucchina</t>
  </si>
  <si>
    <t>AGRUMI</t>
  </si>
  <si>
    <t>Arancio</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</si>
  <si>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</si>
  <si>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</si>
  <si>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</si>
  <si>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</si>
  <si>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Tab. A8 - Consumi intermedi dell'agricoltura, per categoria di beni e servizi acquistati</t>
  </si>
  <si>
    <t>Valori correnti 2022</t>
  </si>
  <si>
    <t>Variazioni % di quantità 2022/21</t>
  </si>
  <si>
    <t>di cui:</t>
  </si>
  <si>
    <t>totale</t>
  </si>
  <si>
    <t>concimi</t>
  </si>
  <si>
    <t>fitosanitari</t>
  </si>
  <si>
    <t>sementi</t>
  </si>
  <si>
    <t>mangimi</t>
  </si>
  <si>
    <t>spese di stalla</t>
  </si>
  <si>
    <t>Friuli-Venezia Giulia</t>
  </si>
  <si>
    <t>Si segnala che i dati riportati nella tabella sono stati elaborati secondo la revisione ISTAT dei conti 2005, per la quale si rimanda alla nota metodologica.</t>
  </si>
  <si>
    <t>Fonte: elaborazioni su dati ISTAT.</t>
  </si>
  <si>
    <t>Tab. A9 - Macchine agricole - Immatricolazioni</t>
  </si>
  <si>
    <t>(numero)</t>
  </si>
  <si>
    <t>Trattrici</t>
  </si>
  <si>
    <t>Mietitrebbiatrici</t>
  </si>
  <si>
    <t>Motoagricole</t>
  </si>
  <si>
    <t>Rimorchi</t>
  </si>
  <si>
    <t>*</t>
  </si>
  <si>
    <t>* Dati oscurati per adempiere ai dettami comunitari in merito alla divulgazione di elaborazioni statistiche in mercati oligopolistici.</t>
  </si>
  <si>
    <t>Fonte: elaborazioni UNACOMA su dati Ministero dei trasporti.</t>
  </si>
  <si>
    <t>Tab. A10 - Occupati in agricoltura per sesso e posizione professionale</t>
  </si>
  <si>
    <t>(migliaia di unità)</t>
  </si>
  <si>
    <t>Dipendenti</t>
  </si>
  <si>
    <t>Indipendenti</t>
  </si>
  <si>
    <t>Totale</t>
  </si>
  <si>
    <t>maschi</t>
  </si>
  <si>
    <t>femmine</t>
  </si>
  <si>
    <t>Anno 2021</t>
  </si>
  <si>
    <t/>
  </si>
  <si>
    <t>Anno 2022</t>
  </si>
  <si>
    <t>Nota: dati non confrontabili con gli anni precedente per cambio metodologia Istat (la popolazione di riferimento non è diù 15 anni e più ma 15-89 anni</t>
  </si>
  <si>
    <t>Fonte: ISTAT, rilevazione continua delle Forze lavoro (https://esploradati.istat.it).</t>
  </si>
  <si>
    <t>Tab. A11 - Esempi di quotazioni dei terreni nel 2022 per tipi di azienda e per qualità di coltura</t>
  </si>
  <si>
    <t>(migliaia di euro per ettaro)</t>
  </si>
  <si>
    <t>Valori fondiari</t>
  </si>
  <si>
    <t>minimo</t>
  </si>
  <si>
    <t>massimo</t>
  </si>
  <si>
    <t>PIEMONTE</t>
  </si>
  <si>
    <t>Seminativi irrigui nella pianura alessandrina</t>
  </si>
  <si>
    <t xml:space="preserve">Seminativi irrigui nella pianura tra Fossano e Cuneo (CN) </t>
  </si>
  <si>
    <t xml:space="preserve">Seminativi irrigui nelle zone di Carmagnola e Carignano (TO) </t>
  </si>
  <si>
    <t xml:space="preserve">Seminativi asciutti nella pianura pinerolese (TO) </t>
  </si>
  <si>
    <t xml:space="preserve">Seminativi asciutti nelle colline del Monferrato alessandrino (AL) </t>
  </si>
  <si>
    <t>Seminativi irrigui adatti a risaia nella pianura a sud di Novara</t>
  </si>
  <si>
    <t>Seminativi irrigui adatti a risaia nella pianura a sud di Vercelli</t>
  </si>
  <si>
    <t xml:space="preserve">Seminativi irrigui adatti a risaia nella zona delle Baraggie (VC) </t>
  </si>
  <si>
    <t xml:space="preserve">Seminativi a risaia nella pianura di Casale Monferrato (AL) </t>
  </si>
  <si>
    <t>Orti irrigui nell'area di Carmagnola (TO)</t>
  </si>
  <si>
    <t>Terreni adatti all'orticoltura nel braidese (CN)</t>
  </si>
  <si>
    <t xml:space="preserve">Terreni adatti a colture floricole nelle colline del Verbano occidentale (VCO) </t>
  </si>
  <si>
    <t xml:space="preserve">Frutteti a Cavour (TO) </t>
  </si>
  <si>
    <t xml:space="preserve">Frutteti a Lagnasco (CN) </t>
  </si>
  <si>
    <t xml:space="preserve">Frutteti nell'area del borgodalese (VC) </t>
  </si>
  <si>
    <t xml:space="preserve">Frutteti nella zona di Volpedo (AL) </t>
  </si>
  <si>
    <t xml:space="preserve">Vigneti DOC Erbaluce Caluso (TO) </t>
  </si>
  <si>
    <t xml:space="preserve">Vigneti DOC a Gattinara (VC) </t>
  </si>
  <si>
    <t xml:space="preserve">Vigneti DOC di pregio nell'astigiano (escluso Moscato) </t>
  </si>
  <si>
    <t xml:space="preserve">Vigneti DOC Moscato nella zona di Canelli (AT) </t>
  </si>
  <si>
    <t xml:space="preserve">Vigneti nelle zone del Barolo DOCG nella bassa Langa di Alba (CN) </t>
  </si>
  <si>
    <t xml:space="preserve">Altri vigneti DOC (AT) </t>
  </si>
  <si>
    <t xml:space="preserve">Seminativi e prati irrigui nella pianura canavesana occidentale (TO) </t>
  </si>
  <si>
    <t>VALLE D'AOSTA</t>
  </si>
  <si>
    <t>Prato irriguo a Fènis (AO)</t>
  </si>
  <si>
    <t>Pascoli a Gignod (AO)</t>
  </si>
  <si>
    <t>Vigneti DOC a Chambave (AO)</t>
  </si>
  <si>
    <t>LOMBARDIA</t>
  </si>
  <si>
    <t>Seminativi irrigui nel cremasco (CR)</t>
  </si>
  <si>
    <t>Seminativi irrigui nella Lomellina (PV)</t>
  </si>
  <si>
    <t>Seminativi nell'Oltrepò pavese</t>
  </si>
  <si>
    <t>Seminativi irrigui nella pianura milanese</t>
  </si>
  <si>
    <t>Seminativi nella pianura milanese occidentale</t>
  </si>
  <si>
    <t>Piccola e media azienda a seminativo nella pianura irrigua bresciana</t>
  </si>
  <si>
    <t>Seminativi irrigui nella pianura di Lodi</t>
  </si>
  <si>
    <t>Seminativi irrigui nella pianura del lungoPo lodigiano</t>
  </si>
  <si>
    <t>Seminativi e prati nella collina di Como e Lecco</t>
  </si>
  <si>
    <t>Seminativi e prati nella pianura comasca</t>
  </si>
  <si>
    <t>Prati stabili irrigui della Valle del Mincio (MN)</t>
  </si>
  <si>
    <t>Prati dell'alpe del Garda bresciano</t>
  </si>
  <si>
    <t>Prati della Val Camonica (BS)</t>
  </si>
  <si>
    <t>Prati della Val Brembana e della Val Seriana (BG)</t>
  </si>
  <si>
    <t>Seminativi per orticoltura nel Casalasco (CR)</t>
  </si>
  <si>
    <t>Terreni per orticole nella provincia di Bergamo</t>
  </si>
  <si>
    <t>Frutteti fra Ponte in Valtellina e Tirano (SO)</t>
  </si>
  <si>
    <t>Oliveti specializzati del Garda dop bresciano</t>
  </si>
  <si>
    <t>Vigneti DOC nell'Oltrepò pavese</t>
  </si>
  <si>
    <t>Vigneti DOC superiore della Valtellina (SO)</t>
  </si>
  <si>
    <t>Vigneti DOC nella collina bresciana</t>
  </si>
  <si>
    <t>Vigneti DOC delle colline bergamasche</t>
  </si>
  <si>
    <t>Azienda mista viticola nella collina morenica (MN)</t>
  </si>
  <si>
    <t>Seminativi e prati di fondovalle (SO)</t>
  </si>
  <si>
    <t>Media azienda irrigua nella zona di Soresina e Cremona</t>
  </si>
  <si>
    <t>Media azienda nella bassa pianura mantovana (zona sinistra Po)</t>
  </si>
  <si>
    <t>Media azienda nell'Oltrepò mantovano (zona destra Secchia)</t>
  </si>
  <si>
    <t>Media azienda nell'Oltrepò mantovano (zona sinistra Secchia)</t>
  </si>
  <si>
    <t>Piccola e media azienda irrigua nella bassa pianura bergamasca</t>
  </si>
  <si>
    <t>Piccoli appezzamenti di pianura e collina nel varesotto</t>
  </si>
  <si>
    <t>Terreni in golena di Po del cremonese</t>
  </si>
  <si>
    <t>LIGURIA</t>
  </si>
  <si>
    <t>Seminativi irrigui a Cairo Montenotte (SV)</t>
  </si>
  <si>
    <t>Seminativi asciutti nella zona di Rossiglione (GE)</t>
  </si>
  <si>
    <t>Orti Irrigui nelle colline litoranee della Spezia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</si>
  <si>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</si>
  <si>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</si>
  <si>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</si>
  <si>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</si>
  <si>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</si>
  <si>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</si>
  <si>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</si>
  <si>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</si>
  <si>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</si>
  <si>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</si>
  <si>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</si>
  <si>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TRENTINO-ALTO ADIGE</t>
  </si>
  <si>
    <t>Seminativi di fondovalle facilmente arabili (TN)</t>
  </si>
  <si>
    <t>Seminativi e prati di fondovalle (BZ)</t>
  </si>
  <si>
    <t>Frutteti a Caldonazzo, Valsugana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</si>
  <si>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</si>
  <si>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</si>
  <si>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</si>
  <si>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</si>
  <si>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</si>
  <si>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</si>
  <si>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</si>
  <si>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</si>
  <si>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</si>
  <si>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</si>
  <si>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</si>
  <si>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</si>
  <si>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</si>
  <si>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</si>
  <si>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</si>
  <si>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</si>
  <si>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</si>
  <si>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</si>
  <si>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</si>
  <si>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</si>
  <si>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</si>
  <si>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</si>
  <si>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</si>
  <si>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</si>
  <si>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</si>
  <si>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</si>
  <si>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</si>
  <si>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</si>
  <si>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</si>
  <si>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</si>
  <si>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</si>
  <si>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</si>
  <si>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</si>
  <si>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</si>
  <si>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</si>
  <si>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</si>
  <si>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</si>
  <si>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</si>
  <si>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</si>
  <si>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</si>
  <si>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</si>
  <si>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</si>
  <si>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</si>
  <si>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</si>
  <si>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</si>
  <si>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</si>
  <si>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</si>
  <si>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</si>
  <si>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</si>
  <si>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</si>
  <si>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</si>
  <si>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</si>
  <si>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</si>
  <si>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EMILIA-ROMAGNA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</si>
  <si>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</si>
  <si>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</si>
  <si>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</si>
  <si>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</si>
  <si>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</si>
  <si>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</si>
  <si>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Azienda cerealicola nella bassa ravennate</t>
  </si>
  <si>
    <t>Azienda cerealicola nella pianura riminese</t>
  </si>
  <si>
    <t>Pascoli nelle valli dell'Alto Taro (PR)</t>
  </si>
  <si>
    <t>Orti irrigui di pianura nel bolognese</t>
  </si>
  <si>
    <t>Orti di pianura nel modenese</t>
  </si>
  <si>
    <t>Podere misto-orticolo nel Delta del Po (FE)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</si>
  <si>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</si>
  <si>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</si>
  <si>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</si>
  <si>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</si>
  <si>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</si>
  <si>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</si>
  <si>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</si>
  <si>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</si>
  <si>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Vigneto meccanizzato nella pianura modenese</t>
  </si>
  <si>
    <t>Podere fruttiviticolo di fondovalle nella media collina modenese</t>
  </si>
  <si>
    <t>Media azienda cerealicola-mista nella bassa bolognese</t>
  </si>
  <si>
    <t>Azienda mista-industriale nel basso ferrarese</t>
  </si>
  <si>
    <t>Podere frutti-viticolo nella collina riminese</t>
  </si>
  <si>
    <t>Azienda zootecnica nel Medio Trebbia (PC)</t>
  </si>
  <si>
    <t>Azienda zootecnica bieticola irrigua nel basso Arda (PC)</t>
  </si>
  <si>
    <t>Podere zootecnico nelle colline di Salsomaggiore (PR)</t>
  </si>
  <si>
    <t>Podere zootecnico nell’alta pianura reggiana</t>
  </si>
  <si>
    <t>Azienda zootecnica nella montagna del medio Reno (BO)</t>
  </si>
  <si>
    <t>TOSCANA</t>
  </si>
  <si>
    <t>Seminativi nel Valdarno inferiore (PI)</t>
  </si>
  <si>
    <t>Seminativi di pianura in provincia di Prato</t>
  </si>
  <si>
    <t>Seminativi nella collina di Montalbano (PO)</t>
  </si>
  <si>
    <t>Seminativi nella collina litoranea di Grosseto</t>
  </si>
  <si>
    <t>Seminativi nella montagna litoranea-Colli di Luni e Apuane (MS)</t>
  </si>
  <si>
    <t>Seminativi nella val d'Arbia (SI)</t>
  </si>
  <si>
    <t>Terreni cerealicoli nelle colline estensive di Siena</t>
  </si>
  <si>
    <t>Seminativi nelle colline litoranee di Livorno</t>
  </si>
  <si>
    <t>Seminativi pianeggianti di Livorno</t>
  </si>
  <si>
    <t>Seminativi pianeggianti nella val di Chiana (AR)</t>
  </si>
  <si>
    <t>Podere con seminativi nella Lunigiana (MS)</t>
  </si>
  <si>
    <t>Pascoli nella collina interna di Grosseto</t>
  </si>
  <si>
    <t>Seminativi orticoli nella val di Cornia (LI)</t>
  </si>
  <si>
    <t>Seminativi ortofloricoli nella pianura di Versilia (LU)</t>
  </si>
  <si>
    <t>Terreni orticoli nella piana fiorentina</t>
  </si>
  <si>
    <t>Terreni orticoli nella pianura di Pisa</t>
  </si>
  <si>
    <t>Terreni ortofloricoli nella pianura di Massa</t>
  </si>
  <si>
    <t>Terreni ortoflorovivaistici nella val di Nievole (PT)</t>
  </si>
  <si>
    <t>Terreni nella zona vivaistica di Pistoia</t>
  </si>
  <si>
    <t>Oliveti nelle colline litoranee di Livorno</t>
  </si>
  <si>
    <t>Oliveti nelle colline della Maremma (GR)</t>
  </si>
  <si>
    <t>Oliveti nelle colline della Lunigiana (MS)</t>
  </si>
  <si>
    <t>Oliveti nelle colline della Valdinievole (PT)</t>
  </si>
  <si>
    <t>Seminativi per vigneti nelle colline interne di Grosseto</t>
  </si>
  <si>
    <t>Vigneti DOCG a Carmignano (PO)</t>
  </si>
  <si>
    <t>Vigneti DOCG Chianti Classico (FI)</t>
  </si>
  <si>
    <t>Vigneti DOCG Chianti Classico (SI)</t>
  </si>
  <si>
    <t>Vigneti DOCG nelle colline di Montalcino (SI)</t>
  </si>
  <si>
    <t>Vigneti DOC nella Valdinievole (PT)</t>
  </si>
  <si>
    <t>Vigneti DOC Bolgheri (LI)</t>
  </si>
  <si>
    <t>Terreni boschivi nella montagna pistoiese</t>
  </si>
  <si>
    <t>Bosco ceduo nella Garfagnana (LU)</t>
  </si>
  <si>
    <t>Bosco nell'Amiata grossetana</t>
  </si>
  <si>
    <t>Terreni a seminativi e prato pascolo nel Mugello (FI)</t>
  </si>
  <si>
    <t>Terreni a seminativi e bosco del Casentino (AR)</t>
  </si>
  <si>
    <t>Terreni vitiolivicoli nella val d'Elsa senese</t>
  </si>
  <si>
    <t>Terreni vitiolivicoli nelle colline di Firenze</t>
  </si>
  <si>
    <t>Terreni vitiolivicoli nelle colline di Lucca</t>
  </si>
  <si>
    <t>Azienda vitiolivicola in Valdarno (AR)</t>
  </si>
  <si>
    <t>Podere vitiolivicolo con seminativi nella collina di Pisa</t>
  </si>
  <si>
    <t>UMBRIA</t>
  </si>
  <si>
    <t>Seminativi asciutti nel pianocolle di Terni</t>
  </si>
  <si>
    <t>Seminativi asciutti nelle colline di Perugia</t>
  </si>
  <si>
    <t>Seminativi asciutti nella piana di Gubbio (PG)</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</si>
  <si>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</si>
  <si>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</si>
  <si>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</si>
  <si>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</si>
  <si>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</si>
  <si>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</si>
  <si>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</si>
  <si>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</si>
  <si>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</si>
  <si>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in provincia di Ancona</t>
  </si>
  <si>
    <t>Seminativi irrigui litoranei a Pesaro</t>
  </si>
  <si>
    <t>Seminativi irrigui nella pianura di Macerata</t>
  </si>
  <si>
    <t>Seminativi irrigui nelle colline litoranee di Ascoli Piceno</t>
  </si>
  <si>
    <t>Seminativi nella pianura irrigua di Ancona</t>
  </si>
  <si>
    <t>Seminativi nella montagna interna del pesarese</t>
  </si>
  <si>
    <t>Seminativi asciutti nelle colline litoranee di Pesaro</t>
  </si>
  <si>
    <t>Seminativi non irrigui nella zona montana della provincia di Macerata</t>
  </si>
  <si>
    <t>Seminativi non irrigui nelle colline di Macerata</t>
  </si>
  <si>
    <t>Seminativi non irrigui nella zona montana della provincia di Ancona</t>
  </si>
  <si>
    <t>Seminativi collinari asciutti in provincia di Ancona</t>
  </si>
  <si>
    <t>Pascoli nell’alta collina del pesarese</t>
  </si>
  <si>
    <t>Orti nelle pianure litoranee di Ascoli Piceno</t>
  </si>
  <si>
    <t>Coltivazioni orticole collinari (MC)</t>
  </si>
  <si>
    <t>Coltivazioni orticole nella bassa collina di Ancona</t>
  </si>
  <si>
    <t>Frutteti nella pianura litoranea di Pesaro</t>
  </si>
  <si>
    <t>Oliveti nelle colline litoranee di Ascoli Piceno</t>
  </si>
  <si>
    <t>Vigneti DOC del Falerio (AP)</t>
  </si>
  <si>
    <t>Vigneti DOC di Matelica (MC)</t>
  </si>
  <si>
    <t>Vigneti DOC nella media collina di Ancona</t>
  </si>
  <si>
    <t>LAZIO</t>
  </si>
  <si>
    <t>Seminativi irrigui nel litorale romano</t>
  </si>
  <si>
    <t>Seminativi irrigui nella piana del Tevere (RM)</t>
  </si>
  <si>
    <t>Seminativi irrigui nella zona di Tarquinia (VT)</t>
  </si>
  <si>
    <t>Seminativi irrigui nella piana del Tevere (RI)</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</si>
  <si>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</si>
  <si>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</si>
  <si>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</si>
  <si>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</si>
  <si>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</si>
  <si>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</si>
  <si>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</si>
  <si>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</si>
  <si>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</si>
  <si>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</si>
  <si>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</si>
  <si>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</si>
  <si>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</si>
  <si>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</si>
  <si>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</si>
  <si>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</si>
  <si>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</si>
  <si>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</si>
  <si>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Frutteti nelle colline dei Lepini (LT)</t>
  </si>
  <si>
    <t>Oliveti specializzati nella zona dei Castelli Romani (RM)</t>
  </si>
  <si>
    <t>Oliveti specializzati nella zona di Itri (LT)</t>
  </si>
  <si>
    <t>Oliveti specializzati nella zona di Canino (VT)</t>
  </si>
  <si>
    <t>Oliveti specializzati nella zona DOP della Sabina (RI)</t>
  </si>
  <si>
    <t>Oliveti specializzati nelle colline del lago di Bolsena (VT)</t>
  </si>
  <si>
    <t>Oliveti specializzati nelle colline di Frosinone</t>
  </si>
  <si>
    <t>Castagneti da frutto nei Monti Cimini (VT)</t>
  </si>
  <si>
    <t>Noccioleti specializzati nella zona del Lago di Vico (VT)</t>
  </si>
  <si>
    <t>Noccioleti specializzati irrigui nella zona di Vignanello (VT)</t>
  </si>
  <si>
    <t>Noccioleti specializzati nelle colline di Palestrina (RM)</t>
  </si>
  <si>
    <t>Vigneti DOC nei Castelli Romani (RM)</t>
  </si>
  <si>
    <t>Vigneti DOC nei colli Albani (RM)</t>
  </si>
  <si>
    <t>Vigneti DOC nella zona del Piglio (FR)</t>
  </si>
  <si>
    <t>Vigneti DOC nella zona di Montefiascone (VT)</t>
  </si>
  <si>
    <t>Vigneti nelle colline litoranee di Gaeta (LT)</t>
  </si>
  <si>
    <t xml:space="preserve">Vigneti DOC nei monti Ernici (FR) </t>
  </si>
  <si>
    <t>ABRUZZO</t>
  </si>
  <si>
    <t>Seminativi irrigui nelle colline di Ortona (CH)</t>
  </si>
  <si>
    <t>Seminativi irrigui nelle colline di Penne (PE)</t>
  </si>
  <si>
    <t>Seminativi irrigui nell'Alto Turano e Alto Salto (AQ)</t>
  </si>
  <si>
    <t xml:space="preserve">Seminativi irrigui nelle colline di Roseto degli Abruzzi (TE) </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</si>
  <si>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</si>
  <si>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</si>
  <si>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</si>
  <si>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</si>
  <si>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</si>
  <si>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</si>
  <si>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</si>
  <si>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Oliveti nella Valle Roveto (AQ)</t>
  </si>
  <si>
    <t>Vigneti DOC nelle colline del medio Pescara (PE)</t>
  </si>
  <si>
    <t>Vigneti DOC nelle colline litoranee di Chieti</t>
  </si>
  <si>
    <t>Vigneti DOC nelle colline litoranee di Ortona (CH)</t>
  </si>
  <si>
    <t>Vigneti DOC nelle colline litoranee di Roseto degli Abruzzi (TE)</t>
  </si>
  <si>
    <t>MOLISE</t>
  </si>
  <si>
    <t>Seminativi asciutti nella collina interna dell’isernino</t>
  </si>
  <si>
    <t>Seminativi asciutti nella media collina interna e nel fondovalle Trignino (CB)</t>
  </si>
  <si>
    <t>Seminativi asciutti nella pianura di Boiano (CB)</t>
  </si>
  <si>
    <t>Seminativi irrigui per ortoflorifrutticoltura nella fascia costiera di Campobasso</t>
  </si>
  <si>
    <t>Orti irrigui nel Venafrano (IS)</t>
  </si>
  <si>
    <t>Oliveti asciutti nella collina interna di Isernia</t>
  </si>
  <si>
    <t>Vigneti DOC nella fascia costiera di Campobasso</t>
  </si>
  <si>
    <t>CAMPANIA</t>
  </si>
  <si>
    <t>Seminativi irrigui nell’Agro Aversano (CE)</t>
  </si>
  <si>
    <t>Seminativi irrigui nella Piana del Sele (SA)</t>
  </si>
  <si>
    <t xml:space="preserve">Seminativi irrigui nel fondo valle del Taburno (BN) </t>
  </si>
  <si>
    <t>Seminativi collinari nella zona del Taburno (BN)</t>
  </si>
  <si>
    <t xml:space="preserve">Seminativi nella pianura del Volturno Inferiore (CE) </t>
  </si>
  <si>
    <t xml:space="preserve">Seminativi arborati nelle colline del Calore Irpinio Inferiore (BN) </t>
  </si>
  <si>
    <t xml:space="preserve">Azienda con ortofloricoltura in serra (NA) </t>
  </si>
  <si>
    <t>Azienda ortofloricola sottoserra nel Piano Campano sud-orientale (NA)</t>
  </si>
  <si>
    <t>Azienda con colture ortive sottoserra nel Piano Campano sud-occidentale (NA)</t>
  </si>
  <si>
    <t>Frutteti specializzati irrigui nell’Agro Aversano (CE)</t>
  </si>
  <si>
    <t>Frutteti specializzati irrigui nell’Agro giuglianese (NA)</t>
  </si>
  <si>
    <t>Frutteti nel fondovalle dei Monti del Taburno e del Camposauro (BN)</t>
  </si>
  <si>
    <t>Oliveti collinari nel Matese (CE)</t>
  </si>
  <si>
    <t>Oliveti nelle colline del Vallo di Diano (SA)</t>
  </si>
  <si>
    <t xml:space="preserve">Oliveti nelle colline dell'Irpinia Centrale (AV) </t>
  </si>
  <si>
    <t>Noccioleti nelle colline di Avella e del Vallo di Lauro (AV)</t>
  </si>
  <si>
    <t>Noccioleti nel Monte Partenio (AV)</t>
  </si>
  <si>
    <t>Vigneti nella zona di Galluccio (CE)</t>
  </si>
  <si>
    <t>Vigneti DOC nelle colline del Calore (BN)</t>
  </si>
  <si>
    <t>Vigneti DOC nelle colline del Taburno (BN)</t>
  </si>
  <si>
    <t xml:space="preserve">Vigneti DOC nelle colline di Avellino (AV) </t>
  </si>
  <si>
    <t>Vigneti DOC nelle colline dell’Irpinia centrale (AV)</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</si>
  <si>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</si>
  <si>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</si>
  <si>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</si>
  <si>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</si>
  <si>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</si>
  <si>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</si>
  <si>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</si>
  <si>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</si>
  <si>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</si>
  <si>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</si>
  <si>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</si>
  <si>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</si>
  <si>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</si>
  <si>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</si>
  <si>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</si>
  <si>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</si>
  <si>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</si>
  <si>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del tavoliere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</si>
  <si>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</si>
  <si>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</si>
  <si>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</si>
  <si>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</si>
  <si>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</si>
  <si>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</si>
  <si>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</si>
  <si>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collina del Vulture (PZ)</t>
  </si>
  <si>
    <t>Seminativi irrigui nella Val d'Agri (PZ)</t>
  </si>
  <si>
    <t>Seminativi irrigui nella pianura di Metaponto (MT)</t>
  </si>
  <si>
    <t>Seminativi asciutti nelle aree interne del potentino</t>
  </si>
  <si>
    <t xml:space="preserve">Seminativi asciutti nelle colline di Matera </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</si>
  <si>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</si>
  <si>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</si>
  <si>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</si>
  <si>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</si>
  <si>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</si>
  <si>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</si>
  <si>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</si>
  <si>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</si>
  <si>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</si>
  <si>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</si>
  <si>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</si>
  <si>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</si>
  <si>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</si>
  <si>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</si>
  <si>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</si>
  <si>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</si>
  <si>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</si>
  <si>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</si>
  <si>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</si>
  <si>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</si>
  <si>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</si>
  <si>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</si>
  <si>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</si>
  <si>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</si>
  <si>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</si>
  <si>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</si>
  <si>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Castagneti nella provincia di Vibo Valentia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</si>
  <si>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</si>
  <si>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</si>
  <si>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</si>
  <si>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</si>
  <si>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</si>
  <si>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</si>
  <si>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</si>
  <si>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</si>
  <si>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</si>
  <si>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</si>
  <si>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</si>
  <si>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 ragusano</t>
  </si>
  <si>
    <t>Pascoli naturali nella provincia di Enna</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</si>
  <si>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</si>
  <si>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</si>
  <si>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</si>
  <si>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</si>
  <si>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Frutteti di essenze subtropicali nella Piana di Catania</t>
  </si>
  <si>
    <t>Mandarineti irrigui a Ciaculli (Palermo)</t>
  </si>
  <si>
    <t>Agrumeti irrigui a Ribera-Sciacca (AG)</t>
  </si>
  <si>
    <t>Agrumeti irrigui nel messinese</t>
  </si>
  <si>
    <t>Agrumeti irrigui nella Piana di Catania</t>
  </si>
  <si>
    <t>Agrumeti irrigui nella zona costiera della provincia di Siracusa</t>
  </si>
  <si>
    <t>Oliveti asciutti per la produzione di olio nella provincia di Enna</t>
  </si>
  <si>
    <t>Oliveti da mensa nella Valle del Belice (TP)</t>
  </si>
  <si>
    <t>Oliveti nella provincia di Ragusa per la produzione di olio - DOP Monti Iblei</t>
  </si>
  <si>
    <t>Oliveti asciutti per produzione di olio nelle aree interne della provincia di Siracusa</t>
  </si>
  <si>
    <t>Oliveti da olio DOP nel Catanese</t>
  </si>
  <si>
    <t>Mandorleti nelle zone interne dell'Agrigentino</t>
  </si>
  <si>
    <t>Mandorleti ad Avola (SR)</t>
  </si>
  <si>
    <t>Mandorleti asciutti di piccole dimensioni nella provincia di Caltanissetta</t>
  </si>
  <si>
    <t>Noccioleti nei Nebrodi (ME)</t>
  </si>
  <si>
    <t>Frassineti da manna di Castelbuono nelle Madonie (PA)</t>
  </si>
  <si>
    <t>Pistacchieti nelle colline del Platani (AG)</t>
  </si>
  <si>
    <t>Pistacchieti di piccole dimensioni nelle pendici dell'Etna (CT)</t>
  </si>
  <si>
    <t>Ficodindieti irrigui di piccole e spesso piccolissime dimensioni di Mazzarino (CL)</t>
  </si>
  <si>
    <t>Vigneti irrigui a Marsala (TP)</t>
  </si>
  <si>
    <t>Vigneti da tavola (a tendone) nella provincia di Caltanissetta</t>
  </si>
  <si>
    <t>Vigneti da tavola a Naro-Canicattì (AG)</t>
  </si>
  <si>
    <t>Vigneti da vino DOC e IGT nelle pendici dell'Etna (CT)</t>
  </si>
  <si>
    <t>Vigneti da vino asciutti di piccole dimensioni a Monreale-Partinico (PA)</t>
  </si>
  <si>
    <t>Vigneti da vino di piccole dimensioni a Pantelleria (TP)</t>
  </si>
  <si>
    <t>Boschi di piccole dimensioni nelle Madonie (PA)</t>
  </si>
  <si>
    <t>SARDEGNA</t>
  </si>
  <si>
    <t>Seminativi irrigui nel Sarcidano (CA e OR)</t>
  </si>
  <si>
    <t>Seminativi irrigui nelle Baronie (NU)</t>
  </si>
  <si>
    <t>Seminativi irrigui orticoli e maidicoli nell'oristanese</t>
  </si>
  <si>
    <t>Seminativi pianeggianti in parte irrigui nella Nurra (SS)</t>
  </si>
  <si>
    <t>Seminativi pianeggianti in buona parte irrigui nel Logudoro (SS e OT)</t>
  </si>
  <si>
    <t>Seminativi in minima parte irrigui adibiti a pascolo nella zona del Mejlogu (SS)</t>
  </si>
  <si>
    <t>Seminativi asciutti adibiti a pascolo e foraggere nelle colline della Planargia (OR)</t>
  </si>
  <si>
    <t xml:space="preserve">Seminativi asciutti cerealicolo-zootecnici nella Marmilla e nel Medio Campidano </t>
  </si>
  <si>
    <t>Seminativi pianeggianti, seminabili e utilizzati per il pascolo nell'iglesiente (CI)</t>
  </si>
  <si>
    <t>Seminativi irrigui adibiti a risaia nella zona di Oristano</t>
  </si>
  <si>
    <t>Pascoli in parte seminabili nell'altopiano di Campeda (NU)</t>
  </si>
  <si>
    <t>Pascoli nel Goceano, nel Logudoro e nel sassarese</t>
  </si>
  <si>
    <t>Pascoli nel Sarcidano (CA e OR)</t>
  </si>
  <si>
    <t xml:space="preserve">Seminativi irrigui orticoli nel basso Campidano </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</si>
  <si>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</si>
  <si>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</si>
  <si>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</si>
  <si>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</si>
  <si>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</si>
  <si>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 xml:space="preserve">Vigneti DOC nella zona del Cannonau dell'Ogliastra (OG) </t>
  </si>
  <si>
    <t>Vigneti DOC nella zona del Parteolla (CA)</t>
  </si>
  <si>
    <t>Vigneti DOC nella zona del Vermentino di Gallura (OT)</t>
  </si>
  <si>
    <t>Incolti produttivi adibiti a pascolo nel Montiferro (OR)</t>
  </si>
  <si>
    <t xml:space="preserve">Incolti produttivi adibiti a pascolo nelle Barbagie (NU) </t>
  </si>
  <si>
    <r>
      <t>Fonte</t>
    </r>
    <r>
      <rPr>
        <sz val="10"/>
        <rFont val="Calibri"/>
        <family val="2"/>
      </rPr>
      <t>: CREA Centro di ricerca Politiche e Bioeconomia.</t>
    </r>
  </si>
  <si>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</si>
  <si>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 xml:space="preserve">Tab. A12 - Esempi di canoni annui di affitto nel 2022 per tipi di azienda e per qualità di coltura </t>
  </si>
  <si>
    <t>(euro per ettaro)</t>
  </si>
  <si>
    <t>Canoni annui</t>
  </si>
  <si>
    <t>Seminativi irrigui nelle zone di Carmagnola e Carignano (TO)</t>
  </si>
  <si>
    <t xml:space="preserve">Seminativi irrigui nella pianura alessandrina </t>
  </si>
  <si>
    <t xml:space="preserve">Seminativi irrigui a risaia nella pianura di Casale Monferrato (AL) </t>
  </si>
  <si>
    <t>Seminativi irrigui adatti a risaia nella pianura di Vercelli (VC)</t>
  </si>
  <si>
    <t xml:space="preserve">Seminativi asciutti nel pinerolese (TO) </t>
  </si>
  <si>
    <t xml:space="preserve">Seminativi asciutti nel Monferrato astigiano (AT) </t>
  </si>
  <si>
    <t>Seminativi asciutti nel vercellese</t>
  </si>
  <si>
    <t>Orti irrigui nella zona di Carmagnola (TO)</t>
  </si>
  <si>
    <t xml:space="preserve">Vigneti DOCG nella zona del Moscato (AT) </t>
  </si>
  <si>
    <t>Contratti in deroga per prati irrigui a Nus (AO)</t>
  </si>
  <si>
    <t>Contratti in deroga per prati irrigui a Etroubles (AO)</t>
  </si>
  <si>
    <t xml:space="preserve">Contratti in deroga per frutteti zona pianeggiante irrigua a Jovençan (AO) </t>
  </si>
  <si>
    <t>Contratti in deroga per vigneti DOC zona collinare irrigua a Sarre (AO)</t>
  </si>
  <si>
    <t>Contratti in deroga per seminativi irrigui nella bassa pianura bergamasca</t>
  </si>
  <si>
    <t>Contratti in deroga per seminativi irrigui in provincia di Milano</t>
  </si>
  <si>
    <t>Contratti in deroga per seminativi irrigui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</si>
  <si>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</si>
  <si>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</si>
  <si>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</si>
  <si>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</si>
  <si>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</si>
  <si>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 xml:space="preserve">Contratti in deroga per seminativi nella pedecollina bergamasca </t>
  </si>
  <si>
    <t xml:space="preserve">Contratti in deroga per seminativi nella pianura e collina bresciana </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</si>
  <si>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</si>
  <si>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</si>
  <si>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</si>
  <si>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</si>
  <si>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</si>
  <si>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</si>
  <si>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</si>
  <si>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</si>
  <si>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</si>
  <si>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</si>
  <si>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</si>
  <si>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</si>
  <si>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Contratti in deroga per vigneti DOC nella collina bresciana</t>
  </si>
  <si>
    <t>Contratti in deroga per seminativi e prati (VA)</t>
  </si>
  <si>
    <t>Contratti in deroga per prati e seminativi nella montagna bergamasca</t>
  </si>
  <si>
    <t>Contratti in deroga per prati e seminativi nella montagna bresciana</t>
  </si>
  <si>
    <t>Contratti in deroga per seminativi asciutti nell'alta val di Vara (SP)</t>
  </si>
  <si>
    <t>Contratti in deroga per orto irriguo nella Piana di Sarzana (SP)</t>
  </si>
  <si>
    <t>Contratti in deroga per orto irriguo nella Piana di Albenga (SV)</t>
  </si>
  <si>
    <t>Contratti in deroga per orto irriguo per colture floricole nella Piana di Albenga (SV)</t>
  </si>
  <si>
    <t>Contratti in deroga per orto irriguo per colture floricole a San Remo (IM)</t>
  </si>
  <si>
    <t>Contratti in deroga per oliveti DOP nella zona di Arnasco (SV)</t>
  </si>
  <si>
    <t>Contratti in deroga per oliveti DOP nella provincia di Imperia</t>
  </si>
  <si>
    <t>Contratti in deroga per vigneti nelle colline litoranee di Chiavari (GE)</t>
  </si>
  <si>
    <t xml:space="preserve">Contratti in deroga per seminativi e prati irrigui nella provincia di Genova </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</si>
  <si>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</si>
  <si>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</si>
  <si>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</si>
  <si>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</si>
  <si>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</si>
  <si>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</si>
  <si>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</si>
  <si>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</si>
  <si>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</si>
  <si>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</si>
  <si>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</si>
  <si>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</si>
  <si>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</si>
  <si>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</si>
  <si>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</si>
  <si>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</si>
  <si>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</si>
  <si>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</si>
  <si>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</si>
  <si>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</si>
  <si>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</si>
  <si>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</si>
  <si>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 xml:space="preserve">Contratti in deroga per pescheti nella pianura veronese </t>
  </si>
  <si>
    <t>Contratti in deroga per vigneti DOCG a Valdobbiadene (TV)</t>
  </si>
  <si>
    <t>Contratti in deroga per vigneti DOCG a Conegliano (TV)</t>
  </si>
  <si>
    <t>Vigneti DOC Prosecco nella pianura di Treviso</t>
  </si>
  <si>
    <t>Contratti in deroga per vigneti a Portogruaro (VE)</t>
  </si>
  <si>
    <t>Contratti in deroga per vigneti zona Soave (VR)</t>
  </si>
  <si>
    <t>Contratti in deroga per vigneto nei Colli Berici (VI)</t>
  </si>
  <si>
    <t>FRIULI-VENEZIA GIULIA</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</si>
  <si>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</si>
  <si>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</si>
  <si>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</si>
  <si>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</si>
  <si>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</si>
  <si>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</si>
  <si>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</si>
  <si>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</si>
  <si>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</si>
  <si>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</si>
  <si>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</si>
  <si>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</si>
  <si>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</si>
  <si>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</si>
  <si>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</si>
  <si>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</si>
  <si>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</si>
  <si>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</si>
  <si>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</si>
  <si>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</si>
  <si>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</si>
  <si>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Frutteti nella pianura dell'Idice (BO)</t>
  </si>
  <si>
    <t>Contratti in deroga per vigneti nella pianura reggiana</t>
  </si>
  <si>
    <t>Vigneti con meccanizzazione nella pianura di Carpi (MO)</t>
  </si>
  <si>
    <t>Vigneti nelle colline bolognesi</t>
  </si>
  <si>
    <t>Vigneti nella pianura ravennate</t>
  </si>
  <si>
    <t>Contratti in deroga per frutteti e vigneti nelle colline di Forlì</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</si>
  <si>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</si>
  <si>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</si>
  <si>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</si>
  <si>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</si>
  <si>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</si>
  <si>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Contatti stagionali per seminativi irrigui in Valdichiana (AR)</t>
  </si>
  <si>
    <t>Contratti in deroga per seminativi irrigui di pianura (LU)</t>
  </si>
  <si>
    <t>Contratti in deroga per seminativi irrigui di pianura in Versilia (LU)</t>
  </si>
  <si>
    <t>Contratti in deroga per seminativi in Lunigiana (MS)</t>
  </si>
  <si>
    <t>Seminativi di pianura in contoterzismo (MS)</t>
  </si>
  <si>
    <t>Contratti in deroga per seminativi nella Garfagnana (LU)</t>
  </si>
  <si>
    <t>Contratti stagionali per seminativi asciutti di pianura (PT)</t>
  </si>
  <si>
    <t>Contratti in deroga per seminativi nelle colline di Firenze</t>
  </si>
  <si>
    <t>Contratti in deroga per seminativi asciutti di pianura (PO)</t>
  </si>
  <si>
    <t>Contratti stagionali per seminativi asciutti di piano-colle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</si>
  <si>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</si>
  <si>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</si>
  <si>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</si>
  <si>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</si>
  <si>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</si>
  <si>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</si>
  <si>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</si>
  <si>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</si>
  <si>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in deroga per seminativi nelle colline della Val d'Arbia (SI)</t>
  </si>
  <si>
    <t>Contratti in deroga per seminativi nella collina litoranea di Grosseto</t>
  </si>
  <si>
    <t>Contratti stagionali per tabacco nella Val Tiberina (AR)</t>
  </si>
  <si>
    <t>Contratti stagionali verbali per prati-pascoli nel Mugello (FI)</t>
  </si>
  <si>
    <t>Contratti in deroga in zona orticola (LI)</t>
  </si>
  <si>
    <t>Contratti in deroga per ortaggi nella pianura di Pisa</t>
  </si>
  <si>
    <t>Contratti stagionali per pomodoro nella pianura litoranea di Grosseto</t>
  </si>
  <si>
    <t>Contratti in deroga per terreni nella zona floricola della pianura pistoiese</t>
  </si>
  <si>
    <t>Accordi verbali per oliveti nelle colline di Siena</t>
  </si>
  <si>
    <t>Contratti in deroga per oliveti (PT)</t>
  </si>
  <si>
    <t>Contratti in deroga per vigneti (LI)</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</si>
  <si>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</si>
  <si>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</si>
  <si>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</si>
  <si>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</si>
  <si>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Contratti in deroga per seminativi irrigui per tabacco (PG)</t>
  </si>
  <si>
    <t>Contratti in deroga per seminativi irrigui (PG TR)</t>
  </si>
  <si>
    <t>Contratti in deroga per seminativi non irrigui (PG TR)</t>
  </si>
  <si>
    <t>Contratti in deroga per seminativi in zone montane (PG)</t>
  </si>
  <si>
    <t>Contratti in deroga per seminativi asciutti collinari ( TR)</t>
  </si>
  <si>
    <t>Contratti in deroga per foraggere (PG TR)</t>
  </si>
  <si>
    <t xml:space="preserve">Contratti in deroga per prati-pascoli di alta collina (PG TR) </t>
  </si>
  <si>
    <t>Contratti stagionali per ortaggi (PG TR)</t>
  </si>
  <si>
    <t>Contratti in deroga per oliveti (PG)</t>
  </si>
  <si>
    <t>Contratti in deroga per vigneti di qualità (PG TR)</t>
  </si>
  <si>
    <t>Seminativi nella pianura irrigua (AN)</t>
  </si>
  <si>
    <t>Seminativi nella media collina di Pesaro</t>
  </si>
  <si>
    <t>Seminativi asciutti nell'alta collina di Pesaro</t>
  </si>
  <si>
    <t>Seminativi nell'alta collina di Ancona</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</si>
  <si>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</si>
  <si>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</si>
  <si>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</si>
  <si>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</si>
  <si>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</si>
  <si>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</si>
  <si>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</si>
  <si>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</si>
  <si>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Vigneti DOC a Jesi (AN)</t>
  </si>
  <si>
    <t>Vigneti DOC Matelica (MC)</t>
  </si>
  <si>
    <t>Vigneti non DOC (MC)</t>
  </si>
  <si>
    <t>Contratti in deroga per seminativi irrigui nella piana di Rieti(RI)</t>
  </si>
  <si>
    <t>Contratti in deroga per prati di medica (RI)</t>
  </si>
  <si>
    <t>Contratti in deroga per seminativi irrigui nella piana di Latina (LT)</t>
  </si>
  <si>
    <t>Contratti in deroga per seminativi irrigui nella Valle del Sacco (FR)</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</si>
  <si>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</si>
  <si>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</si>
  <si>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</si>
  <si>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</si>
  <si>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</si>
  <si>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</si>
  <si>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</si>
  <si>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Accordi verbali per foraggere (LT)</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</si>
  <si>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</si>
  <si>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</si>
  <si>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</si>
  <si>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</si>
  <si>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</si>
  <si>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</si>
  <si>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in deroga per orticole e actinidia (LT)</t>
  </si>
  <si>
    <t>Contratti per orticole in serra (LT)</t>
  </si>
  <si>
    <t>Contratti in deroga per frutteti specializzati (RM)</t>
  </si>
  <si>
    <t>Contratti in deroga per oliveti collinari (RM)</t>
  </si>
  <si>
    <t>Compartecipazione per nocciole (VT)</t>
  </si>
  <si>
    <t>Contratti in deroga per vigneto comune (RM)</t>
  </si>
  <si>
    <t>Contratti in deroga per vigneti DOC (RM)</t>
  </si>
  <si>
    <t>Contratti per campi fotovoltaici (RM-VT-FR-LT-RI)</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</si>
  <si>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</si>
  <si>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</si>
  <si>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</si>
  <si>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</si>
  <si>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</si>
  <si>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</si>
  <si>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</si>
  <si>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</si>
  <si>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asciutti nella collina interna di Isernia</t>
  </si>
  <si>
    <t>Accordo verbale per colture foraggere (prati e pascoli di media collina) nell'alto Molise (IS)</t>
  </si>
  <si>
    <t>Contratti in deroga per seminativi irrigui per orticoltura mercantile nella pianura costiera (CB)</t>
  </si>
  <si>
    <t>Contratti stagionali per colture orticole-industriali nelle colline del basso Molise (CB)</t>
  </si>
  <si>
    <t>Contratti in deroga per orticole nella pianura venafrana (IS)</t>
  </si>
  <si>
    <t>Contratti in deroga per oliveti asciutti e/o irrigabili nella collina interna di Isernia</t>
  </si>
  <si>
    <t>Contratti in deroga per vigneti DOC nella pianura costiera (CB)</t>
  </si>
  <si>
    <t>Contratti in deroga per seminativi irrigui nella zona del Taburno (BN)</t>
  </si>
  <si>
    <t>Contratti in deroga per seminativi irrigui nella Piana del Sele (SA)</t>
  </si>
  <si>
    <t>Contratti in deroga per seminativi irrigui con serre nella Piana del Sele (SA)</t>
  </si>
  <si>
    <t>Contratti in deroga per tabacco in irriguo nelle colline di Benevento (BN)</t>
  </si>
  <si>
    <t>Contratti in deroga per seminativi irrigui nell’agro aversano (CE)</t>
  </si>
  <si>
    <t>Contratti stagionali per seminativi irrigui nelle colline del Monte Maggiore (CE)</t>
  </si>
  <si>
    <t>Contratti in deroga per seminativi asciutti nella zona del Fortore (BN)</t>
  </si>
  <si>
    <t>Contratti in deroga per seminativi asciutti nella zona del Matese sud-orientale (BN)</t>
  </si>
  <si>
    <t>Contratti in deroga per tabacco in asciutto nell'Alto Tammaro (BN)</t>
  </si>
  <si>
    <t>Contratti in deroga per prati-pascoli nella zona del Fortore (BN)</t>
  </si>
  <si>
    <t>Contratti in deroga per ortaggi nel Piano Campano settentrionale (CE)</t>
  </si>
  <si>
    <t>Contratti in deroga per ortaggi nella Piana del Volturno (CE)</t>
  </si>
  <si>
    <t>Contratti stagionali per colture ortive nell’agro nocerino-sarnese (SA)</t>
  </si>
  <si>
    <t>Contratti in deroga per ortive nel Piano Campano sud-occidentale (NA)</t>
  </si>
  <si>
    <t>Contratti in deroga per azienda floricola nella zona costiera (NA)</t>
  </si>
  <si>
    <t>Contratti in deroga per frutteti specializzati a Sessa Aurunca (CE)</t>
  </si>
  <si>
    <t>Contratti in deroga per frutteti nell’agro nocerino-sarnese (SA)</t>
  </si>
  <si>
    <t>Contratti in deroga per frutteti specializzati nel Piano Campano sud-occidentale (NA)</t>
  </si>
  <si>
    <t>Contratti in deroga per oliveti nelle colline di Avella e del Vallo di Lauro (AV)</t>
  </si>
  <si>
    <t>Contratti in deroga per oliveti nelle colline del Calore Irpino Inferiore (BN)</t>
  </si>
  <si>
    <t>Contratti in deroga per oliveti nella zona del Partenio (AV)</t>
  </si>
  <si>
    <t>Contratti in deroga per noccioleti nella zona del Partenio (AV)</t>
  </si>
  <si>
    <t>Contratti in deroga per noccioleti nelle colline di Avella e del Vallo di Lauro (AV)</t>
  </si>
  <si>
    <t>Contratti informali per seminativi asciutti nel Tavoliere (FG)</t>
  </si>
  <si>
    <t>Contratti stagionali per seminativi zootecnici nella murgia tarantina (TA)</t>
  </si>
  <si>
    <t>Contratti in deroga per seminativi asciutti (BR)</t>
  </si>
  <si>
    <t>Contratti in deroga per seminativi asciutti della fossa premurgiana (BA-BAT)</t>
  </si>
  <si>
    <t>Contratti stagionali per pomodoro nel Tavoliere (FG)</t>
  </si>
  <si>
    <t>Contratti in deroga per ortaggi a Polignano/Monopoli (BA)</t>
  </si>
  <si>
    <t>Contratti in deroga per orticole irrigue nella pianura di Brindisi</t>
  </si>
  <si>
    <t>Contratti in deroga per angurie e altre orticole a Nardò (LE)</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</si>
  <si>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</si>
  <si>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</si>
  <si>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</si>
  <si>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</si>
  <si>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Seminativi asciutti nella collina materana (MT)</t>
  </si>
  <si>
    <t>Foraggere nelle colline materane (MT)</t>
  </si>
  <si>
    <t>Affitti stagionali per pascoli nella provincia di Potenza</t>
  </si>
  <si>
    <t>Affitti stagionali per pascoli nella provincia di Matera</t>
  </si>
  <si>
    <t>Affitto stagionale per fragola nel metapontino (MT)</t>
  </si>
  <si>
    <t>Affitto stagionale per ortaggi nel metapontino (MT)</t>
  </si>
  <si>
    <t>Affitto stagionale per ortaggi nel Vulture (PZ)</t>
  </si>
  <si>
    <t>Ortive nelle colline del materano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</si>
  <si>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</si>
  <si>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</si>
  <si>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</si>
  <si>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</si>
  <si>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</si>
  <si>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</si>
  <si>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</si>
  <si>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</si>
  <si>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</si>
  <si>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</si>
  <si>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</si>
  <si>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</si>
  <si>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</si>
  <si>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</si>
  <si>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</si>
  <si>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Reggio Calabria</t>
  </si>
  <si>
    <t>Contratti in deroga per agrumeti a Catanzaro</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</si>
  <si>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</si>
  <si>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</si>
  <si>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</si>
  <si>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</si>
  <si>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</si>
  <si>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nelle colline del Platani (AG)</t>
  </si>
  <si>
    <t>Contratti in deroga per seminativi asciutti per la colt. stagionale di ortaggi da pieno campo (TP)</t>
  </si>
  <si>
    <t>Erbai di leguminose (veccia, sulla) nell'ennese</t>
  </si>
  <si>
    <t>Pascoli montani nei Nebrodi (ME)</t>
  </si>
  <si>
    <t>Contratti in deroga per pascoli naturali nell'ennese</t>
  </si>
  <si>
    <t>Contratti in deroga per pascoli naturali nel ragusano</t>
  </si>
  <si>
    <t>Seminativi asciutti per la coltivazione stagionale di ortaggi da pieno campo (PA)</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</si>
  <si>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</si>
  <si>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</si>
  <si>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</si>
  <si>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</si>
  <si>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</si>
  <si>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</si>
  <si>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</si>
  <si>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</si>
  <si>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Limoneti nell'areale di produzione "Limone di Siracusa IGP" (SR)</t>
  </si>
  <si>
    <t>Contratti in deroga per oliveti in provincia di Caltanissetta (CL)</t>
  </si>
  <si>
    <t>Vigneti Etna DOC sulle pendici dell'Etna (CT)</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</si>
  <si>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</si>
  <si>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</si>
  <si>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</si>
  <si>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</si>
  <si>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</si>
  <si>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</si>
  <si>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</si>
  <si>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</si>
  <si>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</si>
  <si>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</si>
  <si>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</si>
  <si>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</si>
  <si>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</si>
  <si>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</si>
  <si>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</si>
  <si>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Tab. A13 - Normativa adottata dalle regioni</t>
  </si>
  <si>
    <t>Tipo di provvedimento</t>
  </si>
  <si>
    <t>Titolo</t>
  </si>
  <si>
    <t> L.R. n. 5 del 29 aprile 2022</t>
  </si>
  <si>
    <t>Disposizioni per la formazione del bilancio annuale di previsione 2022-2024 (Legge di stabilità regionale 2022)</t>
  </si>
  <si>
    <t>L.R. n. 20 del 15 dicembre 2022</t>
  </si>
  <si>
    <t>Promozione e valorizzazione della filiera agroalimentare brassicola regionale</t>
  </si>
  <si>
    <t>L.R. n. 32 del 21 dicembre 2022</t>
  </si>
  <si>
    <t>Disposizioni per la formazione del bilancio annuale e pluriennale della Regione autonoma Valle d’Aosta/Vallée d’Aoste (Legge di stabilità regionale per il triennio 2023/2025). Modificazioni di leggi regionali</t>
  </si>
  <si>
    <t>L.R. n. 1 del 16 febbraio 2022</t>
  </si>
  <si>
    <t xml:space="preserve">Modifiche alla legge regionale 7 ottobre 2002, n. 20 «Contenimento ed eradicazione della nutria (Myocastor Coypus)» </t>
  </si>
  <si>
    <t>L.R. n. 14 del 25 luglio 2022</t>
  </si>
  <si>
    <t>Disposizioni regionali per la tutela e la valorizzazione del pastoralismo, dell'alpeggio, della transumanza e per la diffusione dei relativi valori culturali</t>
  </si>
  <si>
    <t>L.R. n. 24 del 30 novembre 2022</t>
  </si>
  <si>
    <t>Introduzione di contributi economici per la ricomposizione fondiaria delle aree agricole montane</t>
  </si>
  <si>
    <t>L.R. n. 32 del 28 dicembre 2022</t>
  </si>
  <si>
    <t>L.R. n. 34 del 29 dicembre 2022</t>
  </si>
  <si>
    <t>Legge di stabilità 2023-2025</t>
  </si>
  <si>
    <t>L.R. n. 1 del 1° marzo 2022</t>
  </si>
  <si>
    <t xml:space="preserve">Modifiche alla legge regionale 11 luglio 2014, n. 17 Disciplina della raccolta e commercializzazione dei funghi epigei spontanei </t>
  </si>
  <si>
    <t>L.R. n. 2 del 1° marzo 2022</t>
  </si>
  <si>
    <t xml:space="preserve">Norme per la raccolta, coltivazione e commercializzazione di tartufi freschi e conservati destinati al consumo e per la tutela e valorizza[1]zione degli ecosistemi tartufigeni in Liguria </t>
  </si>
  <si>
    <t>L.R. n. 15 del 28 dicembre 2022</t>
  </si>
  <si>
    <t>Legge di stabilità della Regione Liguria per l’anno finanziario 2023 (Disposizioni per la formazione del bilancio di previsione 2023-2025)</t>
  </si>
  <si>
    <t>TRENTINO ALTO ADIGE PROV. AUTONOMA BOLZANO</t>
  </si>
  <si>
    <t>L.R. n. 1 del 31 gennaio 2022</t>
  </si>
  <si>
    <t>Disposizioni in materia di cooperative di Comunità, Trentino Alto Adige</t>
  </si>
  <si>
    <t>L.P. n. 16 del 23 dicembre 2022</t>
  </si>
  <si>
    <t>Legge di stabilità provinciale per l'anno 2023</t>
  </si>
  <si>
    <t>TRENTINO ALTO ADIGE PROV. AUTONOMA TRENTO</t>
  </si>
  <si>
    <t>L.P. n. 18 del 7 dicembre 2022</t>
  </si>
  <si>
    <t>Disposizioni per le piccole produzioni agroalimentari di origine locale</t>
  </si>
  <si>
    <t>L.P. n. 20 del 29 dicembre 2022</t>
  </si>
  <si>
    <t>Legge di stabilità provinciale 2023</t>
  </si>
  <si>
    <t>L.R. n. 19 del 29 luglio 2022</t>
  </si>
  <si>
    <t>Complemento per lo Sviluppo Rurale (CSR) del Piano Strategico Nazionale della Pac 2023-2027 per il Veneto ai sensi del Regolamento (UE) n. 2021/2115 del Parlamento europeo e del Consiglio. (Proposta di deliberazione amministrativa n. 46)</t>
  </si>
  <si>
    <t>L.R. n. 30 del 23 dicembre 2022</t>
  </si>
  <si>
    <t>Legge di stabilità regionale 2023</t>
  </si>
  <si>
    <t>L.R. n. 3 del 4 marzo 2022</t>
  </si>
  <si>
    <t>Disciplina del pescaturismo, ittiturismo e delle attività connesse alla pesca professionale e all’acquacoltura. </t>
  </si>
  <si>
    <t>L.R. n. 4 del 4 marzo 2022</t>
  </si>
  <si>
    <t>Norme per favorire interventi di ripristino, recupero, manutenzione e salvaguardia dei castagneti da frutto, nonché per la realizzazione di nuovi impianti. </t>
  </si>
  <si>
    <t>L.R. n. 22 del 28 dicembre 2022</t>
  </si>
  <si>
    <t>Legge di stabilità 2023</t>
  </si>
  <si>
    <t>L.R. n. 1 del 24 gennaio 2022</t>
  </si>
  <si>
    <t>Norme in materia di agricoltura sociale</t>
  </si>
  <si>
    <t>L.R. n. 17 del 27 ottobre 2022</t>
  </si>
  <si>
    <t>Interventi urgenti a sostegno del settore agricolo, agroalimentare, ittico e delle bonifiche </t>
  </si>
  <si>
    <t>L.R. n. 24 del 27 dicembre 2022</t>
  </si>
  <si>
    <t>Disposizioni per la formazione del Bilancio di previsione 2023-2025 (Legge di stabilità Regionale 2023)</t>
  </si>
  <si>
    <t>L.R. n. 4 del 1 marzo 2022</t>
  </si>
  <si>
    <t>Custodi della montagna toscana. Disposizioni finalizzate a contrastare lo spopolamento e a rivitalizzare il tessuto sociale ed economico dei territori montani.</t>
  </si>
  <si>
    <t>L.R. n. 15 del 24 maggio 2022</t>
  </si>
  <si>
    <t>Disciplina dell’oleoturismo e dell’ospitalità agrituristica. Modifiche alla l.r. 30/2003.</t>
  </si>
  <si>
    <t>L.R. n. 27 del 2 agosto 2022</t>
  </si>
  <si>
    <t>Disposizioni in materia di raccolta a pagamento dei funghi epigei spontanei. Modifiche alla l.r. 16/1999.</t>
  </si>
  <si>
    <t>L.R. n. 28 del 2 agosto 2022</t>
  </si>
  <si>
    <t xml:space="preserve">Norme per la disciplina della ricerca, della coltivazione e dell’utilizzazione delle acque minerali, di sorgente e termali. Modifi che alla l.r. 38/2004. </t>
  </si>
  <si>
    <t>L.R. n. 45 del 29 dicembre 2022</t>
  </si>
  <si>
    <t>Legge di stabilità per l’anno 2023</t>
  </si>
  <si>
    <t>L.R. n. 10 del 25 luglio 2022</t>
  </si>
  <si>
    <t>Ulteriori modifiche alla legge regionale 19 novembre 2001, n. 28 (Testo Unico regionale per le foreste) e alla legge regionale 2 aprile 2015, n. 10 (Riordino delle funzioni amministrative regionali, di area vasta, delle forme associative di Comuni e comunali - Conseguenti modificazioni normative).</t>
  </si>
  <si>
    <t>L.R. n. 17 del 21 dicembre 2022</t>
  </si>
  <si>
    <t>Legge di Stabilità 2023</t>
  </si>
  <si>
    <t>L.R. n. 18 del 28 luglio 2022</t>
  </si>
  <si>
    <t>Disciplina per la raccolta e la commercializzazione dei funghi epigei spontanei</t>
  </si>
  <si>
    <t>L.R. n. 27 del 2 dicembre 2022</t>
  </si>
  <si>
    <t>Ulteriori modifiche alla legge regionale 3 aprile 2013, n. 5 (Norme in materia di raccolta e coltivazione dei tartufi e di valorizzazione del patrimonio tartufigeno)</t>
  </si>
  <si>
    <t>L.R. n. 31 del 30 dicembre 2022</t>
  </si>
  <si>
    <t>L.R. n. 17 del 25 ottobre 2022</t>
  </si>
  <si>
    <t>Disposizioni per la salvaguardia, la valorizzazione e l'esercizio dell'apicoltura</t>
  </si>
  <si>
    <t>L.R. n. 1 del 30 marzo 2023</t>
  </si>
  <si>
    <t>L.R. n. 6 del 1° febbraio 2023</t>
  </si>
  <si>
    <t>Disposizioni finanziarie per la redazione del Bilancio di previsione finanziario 2023-2025 della Regione Abruzzo (Legge di stabilita' regionale 2023)</t>
  </si>
  <si>
    <t>L.R. n. 1 del 28 febbraio 2022</t>
  </si>
  <si>
    <t>Tutela, conservazione, valorizzazione della diversità del patrimonio di varietà, razze e ceppi microbici di interesse agrario e alimentare del territorio molisano</t>
  </si>
  <si>
    <t>L.R. n. 8 del 24 maggio 2022</t>
  </si>
  <si>
    <t>Legge di stabilità regionale anno 2022 </t>
  </si>
  <si>
    <t>L.R. n. 18 del 29 dicembre 2022</t>
  </si>
  <si>
    <t>Disposizioni per la formazione del bilancio di previsione finanziario per il triennio 2023-2025 della Regione Campania - Legge di stabilità regionale 2023</t>
  </si>
  <si>
    <t>L.R. n. 24 del 7 novembre 2022</t>
  </si>
  <si>
    <t>Disciplina delle strade del vino e dell’olio extravergine di oliva</t>
  </si>
  <si>
    <t>L.R. n. 32 del 29 dicembre 2022</t>
  </si>
  <si>
    <t>Disposizioni per la formazione del Bilancio di previsione 2023 e Bilancio pluriennale 2023-2025 della Regione Puglia (legge di stabilità regionale 2023)</t>
  </si>
  <si>
    <t>L.R. n. 11 del 5 giugno 2023</t>
  </si>
  <si>
    <t>Legge di Stabilità Regionale 2023</t>
  </si>
  <si>
    <t>L.R. n. 6 del 2 marzo 2022</t>
  </si>
  <si>
    <t>Valorizzazione e gestione del patrimonio dell’Azienda regionale per lo sviluppo dell’agricoltura calabrese</t>
  </si>
  <si>
    <t>L.R. n. 14 del 6 maggio 2022</t>
  </si>
  <si>
    <t>Modifiche alla legge regionale 26 maggio 2021, n. 14 (Misure urgenti in materia di concessioni per attività di acquacoltura) </t>
  </si>
  <si>
    <r>
      <t>L.R. n. 23 del 7 luglio 2022</t>
    </r>
    <r>
      <rPr>
        <sz val="10"/>
        <rFont val="Calibri"/>
        <family val="2"/>
      </rPr>
      <t> </t>
    </r>
  </si>
  <si>
    <t>Norme per l’incremento, lo sviluppo e la valorizzazione dell’apicoltura calabrese</t>
  </si>
  <si>
    <r>
      <t>L.R. n. 50 del 23 dicembre 2022</t>
    </r>
    <r>
      <rPr>
        <sz val="10"/>
        <rFont val="Calibri"/>
        <family val="2"/>
      </rPr>
      <t>  </t>
    </r>
  </si>
  <si>
    <t xml:space="preserve">L.R. n. 3 del 18 marzo 2022 </t>
  </si>
  <si>
    <t xml:space="preserve">Istituzione e disciplina del Registro regionale telematico dei Comuni e dei relativi prodotti a denominazione comunale De.Co. Modifiche alla legge regionale 28 marzo 1995, n. 22 </t>
  </si>
  <si>
    <t xml:space="preserve">L.R. n. 12 del 12 maggio 2022 </t>
  </si>
  <si>
    <t>Riconoscimento e promozione della Dieta mediterranea</t>
  </si>
  <si>
    <t>L.R. n. 13 del 25 maggio 2022</t>
  </si>
  <si>
    <t>Legge di stabilità regionale 2022-2024</t>
  </si>
  <si>
    <t>L.R. n. 6 del 11 aprile 2022</t>
  </si>
  <si>
    <t>Sostegno e promozione della coltivazione e della filiera della canapa industriale</t>
  </si>
  <si>
    <t>L.R. n. 16 del 13 ottobre 2022</t>
  </si>
  <si>
    <t>Disposizioni in materia di agricoltura. Modifiche all'articolo 9 della legge regionale 9 marzo 2022, n. 3 (Legge di stabilità 2022)</t>
  </si>
  <si>
    <t>Tab. A14 - Attività di spesa delle Regioni a favore del settore agricolo</t>
  </si>
  <si>
    <t>Stanziamenti definitivi di competenza</t>
  </si>
  <si>
    <t>Pagamenti totali</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</si>
  <si>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</si>
  <si>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</si>
  <si>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</si>
  <si>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</si>
  <si>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</si>
  <si>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</si>
  <si>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</si>
  <si>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</si>
  <si>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</si>
  <si>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t>P.A. Bolzano</t>
  </si>
  <si>
    <t>P.A. Trento</t>
  </si>
  <si>
    <t>Nota: sono stimati i dati di  Abruzzo 2020, Basilicata 2021, Lazio 2021, Molise 2021, Umbria 2021.</t>
  </si>
  <si>
    <t>Fonte: CREA Centro di ricerca Politiche e Bioeconomia - Banca dati "Spesa agricola delle Regioni"</t>
  </si>
  <si>
    <t>ATTIVITA' DI SUPPORTO ALL'AGRICOLTURA</t>
  </si>
  <si>
    <t>Tab. A15 - Pesca: valori assoluti e incidenza percentuale delle principali componenti della capacità di pesca - 2022</t>
  </si>
  <si>
    <t>Battelli</t>
  </si>
  <si>
    <t>%</t>
  </si>
  <si>
    <t>GT</t>
  </si>
  <si>
    <t>kW</t>
  </si>
  <si>
    <t>Flotta oceanica</t>
  </si>
  <si>
    <t xml:space="preserve">Fonte: MASAF - Programma nazionale raccolta dati alieutici. </t>
  </si>
  <si>
    <t>Tab. A16 - Pesca: ripartizione delle catture, dei ricavi e dei prezzi per sistema di pesca - 2022</t>
  </si>
  <si>
    <t>Strascico e Rapidi (DTS e TBB)</t>
  </si>
  <si>
    <t>Volante a coppia (TM)</t>
  </si>
  <si>
    <t>Circuizione (PS)</t>
  </si>
  <si>
    <t>Draghe idrauliche (DRB)</t>
  </si>
  <si>
    <t>Polivalenti passivi (PGP)</t>
  </si>
  <si>
    <t>Palangari (HOK)</t>
  </si>
  <si>
    <t>Catture (tonnellate)</t>
  </si>
  <si>
    <t>Ricavi (milioni di euro)</t>
  </si>
  <si>
    <t>Prezzi (euro/kg)</t>
  </si>
  <si>
    <t>Tab. A17 - Pesca: attività per sistema di pesca - 2022</t>
  </si>
  <si>
    <t>Strascico e rapidi (DTS e TBB)</t>
  </si>
  <si>
    <t>Giorni medi di pesca</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</si>
</sst>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_-;\-* #,##0_-;_-* &quot;-&quot;_-;_-@_-"/>
    <numFmt numFmtId="44" formatCode="_-&quot;€&quot;\ * #,##0.00_-;\-&quot;€&quot;\ * #,##0.00_-;_-&quot;€&quot;\ * &quot;-&quot;??_-;_-@_-"/>
    <numFmt numFmtId="43" formatCode="_-* #,##0.00_-;\-* #,##0.00_-;_-* &quot;-&quot;??_-;_-@_-"/>
    <numFmt numFmtId="164" formatCode="_-&quot;L.&quot;\ * #,##0_-;\-&quot;L.&quot;\ * #,##0_-;_-&quot;L.&quot;\ * &quot;-&quot;_-;_-@_-"/>
    <numFmt numFmtId="165" formatCode="_(* #,##0_);_(* \(#,##0\);_(* &quot;-&quot;_);_(@_)"/>
    <numFmt numFmtId="166" formatCode="* #,##0;\-\ #,##0;_*\ &quot;-&quot;;"/>
    <numFmt numFmtId="167" formatCode="#,##0.0"/>
    <numFmt numFmtId="168" formatCode="0.0"/>
    <numFmt numFmtId="169" formatCode="#,##0;\-\ #,##0;_-\ &quot;- &quot;"/>
    <numFmt numFmtId="170" formatCode="#.##000"/>
    <numFmt numFmtId="171" formatCode="\$#,#00"/>
    <numFmt numFmtId="172" formatCode="#,#00"/>
    <numFmt numFmtId="173" formatCode="#,"/>
    <numFmt numFmtId="174" formatCode="_-* #,##0.0_-;\-* #,##0.0_-;_-* &quot;-&quot;??_-;_-@_-"/>
    <numFmt numFmtId="175" formatCode="_-[$€]\ * #,##0.00_-;\-[$€]\ * #,##0.00_-;_-[$€]\ * &quot;-&quot;??_-;_-@_-"/>
    <numFmt numFmtId="176" formatCode="#,##0_ ;\-#,##0\ "/>
    <numFmt numFmtId="177" formatCode="#,##0_);\(#,##0\)"/>
    <numFmt numFmtId="178" formatCode="_-* #,##0.00\ _€_-;\-* #,##0.00\ _€_-;_-* &quot;-&quot;??\ _€_-;_-@_-"/>
    <numFmt numFmtId="179" formatCode="_-* #,##0\ _€_-;\-* #,##0\ _€_-;_-* &quot;-&quot;??\ _€_-;_-@_-"/>
    <numFmt numFmtId="180" formatCode="#,##0.0_ ;\-#,##0.0\ "/>
    <numFmt numFmtId="181" formatCode="_-* #,##0_-;\-* #,##0_-;_-* &quot;-&quot;??_-;_-@_-"/>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Narrow"/>
      <family val="2"/>
    </font>
    <font>
      <sz val="8"/>
      <name val="Arial"/>
      <family val="2"/>
    </font>
    <font>
      <sz val="10"/>
      <name val="Times New Roman"/>
      <family val="1"/>
    </font>
    <font>
      <sz val="1"/>
      <color indexed="8"/>
      <name val="Courier"/>
      <family val="3"/>
    </font>
    <font>
      <sz val="10"/>
      <name val="Times New Roman"/>
      <family val="1"/>
    </font>
    <font>
      <sz val="8"/>
      <color indexed="8"/>
      <name val="Arial"/>
      <family val="2"/>
    </font>
    <font>
      <b/>
      <sz val="1"/>
      <color indexed="8"/>
      <name val="Courier"/>
      <family val="3"/>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20"/>
      <name val="Calibri"/>
      <family val="2"/>
    </font>
    <font>
      <sz val="11"/>
      <color indexed="17"/>
      <name val="Calibri"/>
      <family val="2"/>
    </font>
    <font>
      <sz val="8"/>
      <name val="Times New Roman"/>
      <family val="1"/>
    </font>
    <font>
      <sz val="10"/>
      <name val="Arial"/>
      <family val="2"/>
    </font>
    <font>
      <sz val="10"/>
      <name val="Calibri"/>
      <family val="2"/>
    </font>
    <font>
      <sz val="10"/>
      <name val="Arial"/>
      <family val="2"/>
    </font>
    <font>
      <sz val="10"/>
      <name val="Arial"/>
      <family val="2"/>
    </font>
    <font>
      <sz val="10"/>
      <name val="MS Sans Serif"/>
    </font>
    <font>
      <sz val="10"/>
      <name val="Courier"/>
      <family val="3"/>
    </font>
    <font>
      <sz val="10"/>
      <color theme="1"/>
      <name val="Calibri"/>
      <family val="2"/>
      <scheme val="minor"/>
    </font>
    <font>
      <sz val="10"/>
      <color indexed="8"/>
      <name val="Arial"/>
      <family val="2"/>
    </font>
    <font>
      <b/>
      <sz val="10"/>
      <name val="Calibri"/>
      <family val="2"/>
    </font>
    <font>
      <i/>
      <sz val="10"/>
      <name val="Calibri"/>
      <family val="2"/>
    </font>
    <font>
      <b/>
      <i/>
      <sz val="10"/>
      <name val="Calibri"/>
      <family val="2"/>
    </font>
    <font>
      <sz val="10"/>
      <color rgb="FFFF0000"/>
      <name val="Calibri"/>
      <family val="2"/>
    </font>
    <font>
      <sz val="10"/>
      <color theme="1"/>
      <name val="Calibri"/>
      <family val="2"/>
    </font>
    <font>
      <vertAlign val="superscript"/>
      <sz val="10"/>
      <name val="Calibri"/>
      <family val="2"/>
    </font>
    <font>
      <b/>
      <vertAlign val="superscript"/>
      <sz val="10"/>
      <name val="Calibri"/>
      <family val="2"/>
    </font>
    <font>
      <u/>
      <sz val="10"/>
      <name val="Calibri"/>
      <family val="2"/>
    </font>
    <font>
      <sz val="10"/>
      <name val="MS Sans Serif"/>
      <family val="2"/>
    </font>
    <font>
      <sz val="10"/>
      <name val="Calibri"/>
      <family val="2"/>
      <scheme val="minor"/>
    </font>
    <font>
      <sz val="10"/>
      <color rgb="FFFF0000"/>
      <name val="Calibri"/>
      <family val="2"/>
      <scheme val="minor"/>
    </font>
    <font>
      <b/>
      <sz val="10"/>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10"/>
      <color rgb="FF000000"/>
      <name val="Times New Roman"/>
      <family val="1"/>
    </font>
    <font>
      <i/>
      <sz val="10"/>
      <color rgb="FF000000"/>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2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right/>
      <top/>
      <bottom style="thin">
        <color rgb="FFC0C0C0"/>
      </bottom>
      <diagonal/>
    </border>
    <border>
      <left style="thin">
        <color rgb="FFC0C0C0"/>
      </left>
      <right style="thin">
        <color rgb="FFC0C0C0"/>
      </right>
      <top style="thin">
        <color rgb="FFC0C0C0"/>
      </top>
      <bottom style="thin">
        <color indexed="64"/>
      </bottom>
      <diagonal/>
    </border>
  </borders>
  <cellStyleXfs count="100">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16" borderId="1" applyNumberFormat="0" applyAlignment="0" applyProtection="0"/>
    <xf numFmtId="0" fontId="27" fillId="0" borderId="2" applyNumberFormat="0" applyFill="0" applyAlignment="0" applyProtection="0"/>
    <xf numFmtId="0" fontId="28" fillId="17" borderId="3" applyNumberFormat="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21" borderId="0" applyNumberFormat="0" applyBorder="0" applyAlignment="0" applyProtection="0"/>
    <xf numFmtId="0" fontId="20" fillId="0" borderId="0">
      <protection locked="0"/>
    </xf>
    <xf numFmtId="44" fontId="21" fillId="0" borderId="0" applyFont="0" applyFill="0" applyBorder="0" applyAlignment="0" applyProtection="0"/>
    <xf numFmtId="172" fontId="20" fillId="0" borderId="0">
      <protection locked="0"/>
    </xf>
    <xf numFmtId="0" fontId="29" fillId="7" borderId="1" applyNumberFormat="0" applyAlignment="0" applyProtection="0"/>
    <xf numFmtId="165" fontId="22" fillId="0" borderId="0" applyFont="0" applyFill="0" applyBorder="0" applyAlignment="0" applyProtection="0"/>
    <xf numFmtId="41" fontId="19" fillId="0" borderId="0" applyFont="0" applyFill="0" applyBorder="0" applyAlignment="0" applyProtection="0"/>
    <xf numFmtId="0" fontId="30" fillId="22" borderId="0" applyNumberFormat="0" applyBorder="0" applyAlignment="0" applyProtection="0"/>
    <xf numFmtId="0" fontId="21" fillId="0" borderId="0"/>
    <xf numFmtId="0" fontId="16" fillId="0" borderId="0"/>
    <xf numFmtId="0" fontId="19" fillId="23" borderId="4" applyNumberFormat="0" applyFont="0" applyAlignment="0" applyProtection="0"/>
    <xf numFmtId="169" fontId="16" fillId="0" borderId="0" applyFont="0" applyFill="0" applyBorder="0" applyAlignment="0" applyProtection="0"/>
    <xf numFmtId="0" fontId="31" fillId="16" borderId="5" applyNumberFormat="0" applyAlignment="0" applyProtection="0"/>
    <xf numFmtId="170" fontId="20" fillId="0" borderId="0">
      <protection locked="0"/>
    </xf>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0" borderId="7" applyNumberFormat="0" applyFill="0" applyAlignment="0" applyProtection="0"/>
    <xf numFmtId="0" fontId="37" fillId="0" borderId="8" applyNumberFormat="0" applyFill="0" applyAlignment="0" applyProtection="0"/>
    <xf numFmtId="0" fontId="37" fillId="0" borderId="0" applyNumberFormat="0" applyFill="0" applyBorder="0" applyAlignment="0" applyProtection="0"/>
    <xf numFmtId="173" fontId="23" fillId="0" borderId="0">
      <protection locked="0"/>
    </xf>
    <xf numFmtId="173" fontId="23" fillId="0" borderId="0">
      <protection locked="0"/>
    </xf>
    <xf numFmtId="173" fontId="20" fillId="0" borderId="9">
      <protection locked="0"/>
    </xf>
    <xf numFmtId="166" fontId="17" fillId="0" borderId="0"/>
    <xf numFmtId="0" fontId="38" fillId="3" borderId="0" applyNumberFormat="0" applyBorder="0" applyAlignment="0" applyProtection="0"/>
    <xf numFmtId="0" fontId="39" fillId="4" borderId="0" applyNumberFormat="0" applyBorder="0" applyAlignment="0" applyProtection="0"/>
    <xf numFmtId="164" fontId="21" fillId="0" borderId="0" applyFont="0" applyFill="0" applyBorder="0" applyAlignment="0" applyProtection="0"/>
    <xf numFmtId="171" fontId="20" fillId="0" borderId="0">
      <protection locked="0"/>
    </xf>
    <xf numFmtId="0" fontId="16" fillId="0" borderId="0"/>
    <xf numFmtId="0" fontId="41" fillId="0" borderId="0"/>
    <xf numFmtId="0" fontId="15" fillId="0" borderId="0"/>
    <xf numFmtId="0" fontId="14" fillId="0" borderId="0"/>
    <xf numFmtId="0" fontId="13" fillId="0" borderId="0"/>
    <xf numFmtId="0" fontId="12" fillId="0" borderId="0"/>
    <xf numFmtId="0" fontId="43" fillId="0" borderId="0"/>
    <xf numFmtId="0" fontId="11" fillId="0" borderId="0"/>
    <xf numFmtId="0" fontId="10" fillId="0" borderId="0"/>
    <xf numFmtId="0" fontId="9" fillId="0" borderId="0"/>
    <xf numFmtId="0" fontId="8" fillId="0" borderId="0"/>
    <xf numFmtId="0" fontId="7" fillId="0" borderId="0"/>
    <xf numFmtId="0" fontId="44" fillId="0" borderId="0"/>
    <xf numFmtId="0" fontId="6" fillId="0" borderId="0"/>
    <xf numFmtId="0" fontId="45" fillId="0" borderId="0"/>
    <xf numFmtId="0" fontId="5" fillId="0" borderId="0"/>
    <xf numFmtId="43" fontId="44" fillId="0" borderId="0" applyFont="0" applyFill="0" applyBorder="0" applyAlignment="0" applyProtection="0"/>
    <xf numFmtId="0" fontId="16" fillId="0" borderId="0"/>
    <xf numFmtId="0" fontId="16" fillId="0" borderId="0"/>
    <xf numFmtId="175" fontId="16" fillId="0" borderId="0" applyFont="0" applyFill="0" applyBorder="0" applyAlignment="0" applyProtection="0"/>
    <xf numFmtId="0" fontId="16" fillId="0" borderId="0"/>
    <xf numFmtId="0" fontId="46" fillId="0" borderId="0"/>
    <xf numFmtId="0" fontId="19" fillId="0" borderId="0"/>
    <xf numFmtId="178" fontId="4" fillId="0" borderId="0" applyFont="0" applyFill="0" applyBorder="0" applyAlignment="0" applyProtection="0"/>
    <xf numFmtId="0" fontId="16" fillId="0" borderId="0"/>
    <xf numFmtId="0" fontId="19" fillId="0" borderId="0"/>
    <xf numFmtId="178" fontId="16" fillId="0" borderId="0" applyFont="0" applyFill="0" applyBorder="0" applyAlignment="0" applyProtection="0"/>
    <xf numFmtId="0" fontId="16" fillId="0" borderId="0"/>
    <xf numFmtId="0" fontId="16" fillId="0" borderId="0"/>
    <xf numFmtId="0" fontId="47" fillId="0" borderId="0"/>
    <xf numFmtId="0" fontId="19" fillId="0" borderId="0"/>
    <xf numFmtId="0" fontId="48" fillId="0" borderId="0"/>
    <xf numFmtId="0" fontId="16" fillId="0" borderId="0"/>
    <xf numFmtId="0" fontId="57" fillId="0" borderId="0"/>
    <xf numFmtId="0" fontId="57" fillId="0" borderId="0"/>
    <xf numFmtId="0" fontId="3" fillId="0" borderId="0"/>
    <xf numFmtId="0" fontId="3" fillId="0" borderId="0"/>
    <xf numFmtId="43" fontId="16" fillId="0" borderId="0" applyFont="0" applyFill="0" applyBorder="0" applyAlignment="0" applyProtection="0"/>
    <xf numFmtId="0" fontId="3" fillId="0" borderId="0"/>
    <xf numFmtId="0" fontId="2" fillId="0" borderId="0"/>
    <xf numFmtId="0" fontId="2" fillId="0" borderId="0"/>
    <xf numFmtId="0" fontId="45" fillId="0" borderId="0"/>
    <xf numFmtId="0" fontId="1" fillId="0" borderId="0"/>
    <xf numFmtId="43" fontId="1" fillId="0" borderId="0" applyFont="0" applyFill="0" applyBorder="0" applyAlignment="0" applyProtection="0"/>
  </cellStyleXfs>
  <cellXfs count="247">
    <xf numFmtId="0" fontId="0" fillId="0" borderId="0" xfId="0"/>
    <xf numFmtId="0" fontId="42" fillId="0" borderId="0" xfId="35" applyFont="1"/>
    <xf numFmtId="0" fontId="42" fillId="0" borderId="10" xfId="35" applyFont="1" applyBorder="1"/>
    <xf numFmtId="0" fontId="42" fillId="0" borderId="10" xfId="35" applyFont="1" applyBorder="1" applyAlignment="1">
      <alignment horizontal="right"/>
    </xf>
    <xf numFmtId="0" fontId="42" fillId="0" borderId="10" xfId="35" applyFont="1" applyBorder="1" applyAlignment="1">
      <alignment horizontal="center"/>
    </xf>
    <xf numFmtId="0" fontId="42" fillId="0" borderId="0" xfId="35" applyFont="1" applyAlignment="1">
      <alignment horizontal="center"/>
    </xf>
    <xf numFmtId="0" fontId="42" fillId="0" borderId="0" xfId="35" applyFont="1" applyAlignment="1">
      <alignment horizontal="left"/>
    </xf>
    <xf numFmtId="3" fontId="42" fillId="0" borderId="0" xfId="35" applyNumberFormat="1" applyFont="1"/>
    <xf numFmtId="0" fontId="49" fillId="0" borderId="0" xfId="35" applyFont="1" applyAlignment="1">
      <alignment horizontal="left"/>
    </xf>
    <xf numFmtId="3" fontId="49" fillId="0" borderId="0" xfId="35" applyNumberFormat="1" applyFont="1"/>
    <xf numFmtId="0" fontId="42" fillId="0" borderId="0" xfId="0" applyFont="1"/>
    <xf numFmtId="167" fontId="50" fillId="0" borderId="0" xfId="35" applyNumberFormat="1" applyFont="1"/>
    <xf numFmtId="167" fontId="51" fillId="0" borderId="0" xfId="35" applyNumberFormat="1" applyFont="1"/>
    <xf numFmtId="4" fontId="42" fillId="0" borderId="0" xfId="35" applyNumberFormat="1" applyFont="1"/>
    <xf numFmtId="0" fontId="49" fillId="0" borderId="0" xfId="0" applyFont="1"/>
    <xf numFmtId="0" fontId="42" fillId="0" borderId="10" xfId="0" applyFont="1" applyBorder="1"/>
    <xf numFmtId="0" fontId="49" fillId="0" borderId="10" xfId="0" applyFont="1" applyBorder="1"/>
    <xf numFmtId="0" fontId="42" fillId="0" borderId="0" xfId="0" applyFont="1" applyAlignment="1">
      <alignment horizontal="center"/>
    </xf>
    <xf numFmtId="0" fontId="42" fillId="0" borderId="10" xfId="0" applyFont="1" applyBorder="1" applyAlignment="1">
      <alignment horizontal="center"/>
    </xf>
    <xf numFmtId="0" fontId="42" fillId="0" borderId="0" xfId="0" applyFont="1" applyAlignment="1">
      <alignment horizontal="left"/>
    </xf>
    <xf numFmtId="3" fontId="42" fillId="0" borderId="0" xfId="0" applyNumberFormat="1" applyFont="1"/>
    <xf numFmtId="167" fontId="42" fillId="0" borderId="0" xfId="0" applyNumberFormat="1" applyFont="1"/>
    <xf numFmtId="0" fontId="49" fillId="0" borderId="0" xfId="0" applyFont="1" applyAlignment="1">
      <alignment horizontal="left"/>
    </xf>
    <xf numFmtId="3" fontId="49" fillId="0" borderId="0" xfId="0" applyNumberFormat="1" applyFont="1"/>
    <xf numFmtId="4" fontId="42" fillId="0" borderId="0" xfId="0" applyNumberFormat="1" applyFont="1"/>
    <xf numFmtId="0" fontId="42" fillId="0" borderId="12" xfId="0" applyFont="1" applyBorder="1"/>
    <xf numFmtId="0" fontId="42" fillId="0" borderId="10" xfId="0" applyFont="1" applyBorder="1" applyAlignment="1">
      <alignment horizontal="right"/>
    </xf>
    <xf numFmtId="0" fontId="49" fillId="0" borderId="0" xfId="36" applyFont="1"/>
    <xf numFmtId="0" fontId="42" fillId="0" borderId="0" xfId="74" applyFont="1" applyAlignment="1">
      <alignment vertical="top"/>
    </xf>
    <xf numFmtId="3" fontId="42" fillId="0" borderId="0" xfId="74" applyNumberFormat="1" applyFont="1" applyAlignment="1">
      <alignment horizontal="right" vertical="top" wrapText="1"/>
    </xf>
    <xf numFmtId="3" fontId="42" fillId="0" borderId="0" xfId="74" applyNumberFormat="1" applyFont="1"/>
    <xf numFmtId="0" fontId="42" fillId="0" borderId="0" xfId="74" applyFont="1"/>
    <xf numFmtId="0" fontId="42" fillId="0" borderId="0" xfId="74" applyFont="1" applyAlignment="1">
      <alignment vertical="top" wrapText="1"/>
    </xf>
    <xf numFmtId="3" fontId="42" fillId="0" borderId="10" xfId="74" applyNumberFormat="1" applyFont="1" applyBorder="1" applyAlignment="1">
      <alignment horizontal="right" vertical="top" wrapText="1"/>
    </xf>
    <xf numFmtId="0" fontId="42" fillId="0" borderId="12" xfId="74" applyFont="1" applyBorder="1" applyAlignment="1">
      <alignment vertical="top" wrapText="1"/>
    </xf>
    <xf numFmtId="0" fontId="42" fillId="0" borderId="10" xfId="74" applyFont="1" applyBorder="1" applyAlignment="1">
      <alignment vertical="top" wrapText="1"/>
    </xf>
    <xf numFmtId="3" fontId="42" fillId="0" borderId="11" xfId="74" applyNumberFormat="1" applyFont="1" applyBorder="1" applyAlignment="1">
      <alignment horizontal="right" vertical="top" wrapText="1"/>
    </xf>
    <xf numFmtId="3" fontId="42" fillId="0" borderId="0" xfId="75" applyNumberFormat="1" applyFont="1" applyFill="1" applyBorder="1" applyAlignment="1">
      <alignment horizontal="right" vertical="top" wrapText="1"/>
    </xf>
    <xf numFmtId="3" fontId="42" fillId="0" borderId="0" xfId="74" applyNumberFormat="1" applyFont="1" applyAlignment="1">
      <alignment horizontal="right" vertical="top"/>
    </xf>
    <xf numFmtId="3" fontId="42" fillId="0" borderId="14" xfId="74" applyNumberFormat="1" applyFont="1" applyBorder="1" applyAlignment="1">
      <alignment horizontal="right" vertical="top"/>
    </xf>
    <xf numFmtId="0" fontId="50" fillId="0" borderId="0" xfId="74" applyFont="1" applyAlignment="1">
      <alignment vertical="top" wrapText="1"/>
    </xf>
    <xf numFmtId="3" fontId="42" fillId="0" borderId="0" xfId="73" applyNumberFormat="1" applyFont="1" applyAlignment="1">
      <alignment vertical="top"/>
    </xf>
    <xf numFmtId="3" fontId="42" fillId="0" borderId="0" xfId="73" applyNumberFormat="1" applyFont="1" applyAlignment="1">
      <alignment horizontal="right"/>
    </xf>
    <xf numFmtId="3" fontId="42" fillId="0" borderId="0" xfId="73" applyNumberFormat="1" applyFont="1"/>
    <xf numFmtId="3" fontId="42" fillId="0" borderId="10" xfId="73" applyNumberFormat="1" applyFont="1" applyBorder="1" applyAlignment="1">
      <alignment vertical="top" wrapText="1"/>
    </xf>
    <xf numFmtId="3" fontId="42" fillId="0" borderId="0" xfId="73" applyNumberFormat="1" applyFont="1" applyAlignment="1">
      <alignment vertical="top" wrapText="1"/>
    </xf>
    <xf numFmtId="3" fontId="42" fillId="0" borderId="11" xfId="73" applyNumberFormat="1" applyFont="1" applyBorder="1" applyAlignment="1">
      <alignment horizontal="right" vertical="top" wrapText="1"/>
    </xf>
    <xf numFmtId="3" fontId="42" fillId="0" borderId="0" xfId="73" applyNumberFormat="1" applyFont="1" applyAlignment="1">
      <alignment horizontal="right" vertical="top" wrapText="1"/>
    </xf>
    <xf numFmtId="3" fontId="42" fillId="0" borderId="0" xfId="73" applyNumberFormat="1" applyFont="1" applyAlignment="1">
      <alignment horizontal="right" wrapText="1"/>
    </xf>
    <xf numFmtId="0" fontId="42" fillId="0" borderId="0" xfId="73" applyFont="1" applyAlignment="1">
      <alignment vertical="top" wrapText="1"/>
    </xf>
    <xf numFmtId="0" fontId="42" fillId="0" borderId="0" xfId="73" applyFont="1"/>
    <xf numFmtId="3" fontId="42" fillId="0" borderId="0" xfId="73" applyNumberFormat="1" applyFont="1" applyAlignment="1">
      <alignment horizontal="right" vertical="top"/>
    </xf>
    <xf numFmtId="0" fontId="42" fillId="0" borderId="0" xfId="73" applyFont="1" applyAlignment="1">
      <alignment vertical="top"/>
    </xf>
    <xf numFmtId="1" fontId="42" fillId="0" borderId="0" xfId="73" applyNumberFormat="1" applyFont="1" applyAlignment="1">
      <alignment horizontal="right" vertical="top"/>
    </xf>
    <xf numFmtId="1" fontId="42" fillId="0" borderId="0" xfId="73" applyNumberFormat="1" applyFont="1"/>
    <xf numFmtId="1" fontId="42" fillId="0" borderId="0" xfId="73" applyNumberFormat="1" applyFont="1" applyAlignment="1">
      <alignment vertical="top" wrapText="1"/>
    </xf>
    <xf numFmtId="3" fontId="42" fillId="0" borderId="0" xfId="73" applyNumberFormat="1" applyFont="1" applyAlignment="1">
      <alignment wrapText="1"/>
    </xf>
    <xf numFmtId="168" fontId="42" fillId="0" borderId="10" xfId="73" applyNumberFormat="1" applyFont="1" applyBorder="1" applyAlignment="1">
      <alignment horizontal="right"/>
    </xf>
    <xf numFmtId="0" fontId="50" fillId="0" borderId="0" xfId="73" applyFont="1" applyAlignment="1">
      <alignment vertical="top" wrapText="1"/>
    </xf>
    <xf numFmtId="0" fontId="42" fillId="0" borderId="0" xfId="83" applyFont="1"/>
    <xf numFmtId="0" fontId="42" fillId="0" borderId="0" xfId="84" applyFont="1"/>
    <xf numFmtId="0" fontId="42" fillId="0" borderId="10" xfId="84" applyFont="1" applyBorder="1"/>
    <xf numFmtId="0" fontId="42" fillId="0" borderId="10" xfId="84" applyFont="1" applyBorder="1" applyAlignment="1">
      <alignment horizontal="right"/>
    </xf>
    <xf numFmtId="0" fontId="42" fillId="0" borderId="0" xfId="84" applyFont="1" applyAlignment="1">
      <alignment horizontal="center" vertical="top" wrapText="1"/>
    </xf>
    <xf numFmtId="0" fontId="42" fillId="0" borderId="10" xfId="84" applyFont="1" applyBorder="1" applyAlignment="1">
      <alignment horizontal="center" vertical="top" wrapText="1"/>
    </xf>
    <xf numFmtId="0" fontId="42" fillId="0" borderId="15" xfId="84" applyFont="1" applyBorder="1" applyAlignment="1">
      <alignment vertical="top"/>
    </xf>
    <xf numFmtId="176" fontId="42" fillId="0" borderId="0" xfId="84" applyNumberFormat="1" applyFont="1"/>
    <xf numFmtId="0" fontId="49" fillId="0" borderId="15" xfId="84" applyFont="1" applyBorder="1" applyAlignment="1">
      <alignment vertical="top"/>
    </xf>
    <xf numFmtId="0" fontId="49" fillId="0" borderId="0" xfId="84" applyFont="1"/>
    <xf numFmtId="0" fontId="49" fillId="0" borderId="20" xfId="84" applyFont="1" applyBorder="1" applyAlignment="1">
      <alignment vertical="top"/>
    </xf>
    <xf numFmtId="0" fontId="42" fillId="0" borderId="0" xfId="77" applyFont="1" applyAlignment="1">
      <alignment horizontal="left"/>
    </xf>
    <xf numFmtId="0" fontId="42" fillId="0" borderId="0" xfId="77" applyFont="1"/>
    <xf numFmtId="0" fontId="42" fillId="0" borderId="0" xfId="78" applyFont="1"/>
    <xf numFmtId="0" fontId="42" fillId="0" borderId="10" xfId="77" applyFont="1" applyBorder="1"/>
    <xf numFmtId="0" fontId="42" fillId="0" borderId="10" xfId="78" applyFont="1" applyBorder="1"/>
    <xf numFmtId="0" fontId="42" fillId="0" borderId="10" xfId="77" applyFont="1" applyBorder="1" applyAlignment="1">
      <alignment horizontal="right"/>
    </xf>
    <xf numFmtId="177" fontId="42" fillId="0" borderId="11" xfId="77" applyNumberFormat="1" applyFont="1" applyBorder="1" applyAlignment="1">
      <alignment horizontal="centerContinuous"/>
    </xf>
    <xf numFmtId="177" fontId="42" fillId="0" borderId="12" xfId="77" applyNumberFormat="1" applyFont="1" applyBorder="1" applyAlignment="1">
      <alignment horizontal="centerContinuous"/>
    </xf>
    <xf numFmtId="0" fontId="42" fillId="0" borderId="10" xfId="77" applyFont="1" applyBorder="1" applyAlignment="1">
      <alignment horizontal="centerContinuous"/>
    </xf>
    <xf numFmtId="0" fontId="42" fillId="0" borderId="11" xfId="78" applyFont="1" applyBorder="1" applyAlignment="1">
      <alignment horizontal="center"/>
    </xf>
    <xf numFmtId="177" fontId="42" fillId="0" borderId="10" xfId="77" applyNumberFormat="1" applyFont="1" applyBorder="1" applyAlignment="1">
      <alignment horizontal="center" wrapText="1"/>
    </xf>
    <xf numFmtId="0" fontId="42" fillId="0" borderId="0" xfId="77" applyFont="1" applyAlignment="1">
      <alignment horizontal="centerContinuous"/>
    </xf>
    <xf numFmtId="177" fontId="42" fillId="0" borderId="0" xfId="77" applyNumberFormat="1" applyFont="1" applyAlignment="1">
      <alignment horizontal="centerContinuous"/>
    </xf>
    <xf numFmtId="179" fontId="42" fillId="0" borderId="0" xfId="79" applyNumberFormat="1" applyFont="1" applyFill="1" applyAlignment="1">
      <alignment horizontal="right"/>
    </xf>
    <xf numFmtId="167" fontId="50" fillId="0" borderId="0" xfId="80" applyNumberFormat="1" applyFont="1" applyAlignment="1">
      <alignment horizontal="right"/>
    </xf>
    <xf numFmtId="10" fontId="42" fillId="0" borderId="0" xfId="80" applyNumberFormat="1" applyFont="1" applyAlignment="1">
      <alignment horizontal="right"/>
    </xf>
    <xf numFmtId="0" fontId="42" fillId="0" borderId="0" xfId="78" quotePrefix="1" applyFont="1" applyAlignment="1">
      <alignment horizontal="right"/>
    </xf>
    <xf numFmtId="9" fontId="42" fillId="0" borderId="0" xfId="80" applyNumberFormat="1" applyFont="1" applyAlignment="1">
      <alignment horizontal="right"/>
    </xf>
    <xf numFmtId="0" fontId="42" fillId="0" borderId="0" xfId="78" applyFont="1" applyAlignment="1">
      <alignment horizontal="right"/>
    </xf>
    <xf numFmtId="167" fontId="50" fillId="0" borderId="0" xfId="80" quotePrefix="1" applyNumberFormat="1" applyFont="1" applyAlignment="1">
      <alignment horizontal="right"/>
    </xf>
    <xf numFmtId="0" fontId="42" fillId="0" borderId="0" xfId="81" applyFont="1"/>
    <xf numFmtId="0" fontId="42" fillId="0" borderId="0" xfId="80" applyFont="1" applyAlignment="1">
      <alignment horizontal="right"/>
    </xf>
    <xf numFmtId="0" fontId="42" fillId="0" borderId="0" xfId="81" applyFont="1" applyAlignment="1">
      <alignment horizontal="left"/>
    </xf>
    <xf numFmtId="0" fontId="49" fillId="0" borderId="0" xfId="77" applyFont="1"/>
    <xf numFmtId="176" fontId="49" fillId="0" borderId="0" xfId="82" applyNumberFormat="1" applyFont="1" applyFill="1" applyAlignment="1">
      <alignment horizontal="right"/>
    </xf>
    <xf numFmtId="167" fontId="51" fillId="0" borderId="0" xfId="80" applyNumberFormat="1" applyFont="1" applyAlignment="1">
      <alignment horizontal="right"/>
    </xf>
    <xf numFmtId="10" fontId="49" fillId="0" borderId="0" xfId="80" applyNumberFormat="1" applyFont="1" applyAlignment="1">
      <alignment horizontal="right"/>
    </xf>
    <xf numFmtId="0" fontId="49" fillId="0" borderId="0" xfId="81" applyFont="1"/>
    <xf numFmtId="0" fontId="49" fillId="0" borderId="0" xfId="76" applyFont="1"/>
    <xf numFmtId="0" fontId="49" fillId="0" borderId="0" xfId="78" applyFont="1"/>
    <xf numFmtId="0" fontId="42" fillId="0" borderId="10" xfId="77" applyFont="1" applyBorder="1" applyAlignment="1">
      <alignment horizontal="left"/>
    </xf>
    <xf numFmtId="177" fontId="42" fillId="0" borderId="0" xfId="77" applyNumberFormat="1" applyFont="1"/>
    <xf numFmtId="0" fontId="42" fillId="0" borderId="0" xfId="56" applyFont="1"/>
    <xf numFmtId="0" fontId="42" fillId="0" borderId="10" xfId="56" applyFont="1" applyBorder="1"/>
    <xf numFmtId="0" fontId="42" fillId="0" borderId="0" xfId="86" applyFont="1" applyAlignment="1">
      <alignment horizontal="left"/>
    </xf>
    <xf numFmtId="0" fontId="42" fillId="0" borderId="0" xfId="87" applyFont="1" applyAlignment="1">
      <alignment horizontal="left"/>
    </xf>
    <xf numFmtId="0" fontId="42" fillId="0" borderId="0" xfId="88" applyFont="1" applyAlignment="1">
      <alignment horizontal="left"/>
    </xf>
    <xf numFmtId="168" fontId="50" fillId="0" borderId="0" xfId="0" applyNumberFormat="1" applyFont="1"/>
    <xf numFmtId="3" fontId="42" fillId="0" borderId="0" xfId="0" applyNumberFormat="1" applyFont="1" applyAlignment="1">
      <alignment horizontal="right"/>
    </xf>
    <xf numFmtId="168" fontId="50" fillId="0" borderId="0" xfId="0" applyNumberFormat="1" applyFont="1" applyAlignment="1">
      <alignment horizontal="right"/>
    </xf>
    <xf numFmtId="0" fontId="42" fillId="0" borderId="0" xfId="0" applyFont="1" applyAlignment="1">
      <alignment horizontal="left" wrapText="1"/>
    </xf>
    <xf numFmtId="167" fontId="50" fillId="0" borderId="0" xfId="0" applyNumberFormat="1" applyFont="1"/>
    <xf numFmtId="167" fontId="51" fillId="0" borderId="0" xfId="0" applyNumberFormat="1" applyFont="1"/>
    <xf numFmtId="168" fontId="51" fillId="0" borderId="0" xfId="0" applyNumberFormat="1" applyFont="1"/>
    <xf numFmtId="0" fontId="42" fillId="0" borderId="0" xfId="59" applyFont="1"/>
    <xf numFmtId="0" fontId="49" fillId="0" borderId="19" xfId="84" applyFont="1" applyBorder="1" applyAlignment="1">
      <alignment horizontal="right" vertical="center"/>
    </xf>
    <xf numFmtId="0" fontId="42" fillId="0" borderId="15" xfId="84" applyFont="1" applyBorder="1" applyAlignment="1">
      <alignment horizontal="center" vertical="top"/>
    </xf>
    <xf numFmtId="0" fontId="49" fillId="0" borderId="17" xfId="84" applyFont="1" applyBorder="1" applyAlignment="1">
      <alignment horizontal="right" vertical="center"/>
    </xf>
    <xf numFmtId="0" fontId="49" fillId="0" borderId="15" xfId="84" applyFont="1" applyBorder="1" applyAlignment="1">
      <alignment horizontal="center"/>
    </xf>
    <xf numFmtId="176" fontId="42" fillId="0" borderId="15" xfId="84" applyNumberFormat="1" applyFont="1" applyBorder="1" applyAlignment="1">
      <alignment horizontal="right"/>
    </xf>
    <xf numFmtId="176" fontId="49" fillId="0" borderId="15" xfId="84" applyNumberFormat="1" applyFont="1" applyBorder="1" applyAlignment="1">
      <alignment horizontal="right"/>
    </xf>
    <xf numFmtId="176" fontId="49" fillId="0" borderId="20" xfId="84" applyNumberFormat="1" applyFont="1" applyBorder="1" applyAlignment="1">
      <alignment horizontal="right"/>
    </xf>
    <xf numFmtId="0" fontId="42" fillId="0" borderId="0" xfId="58" applyFont="1" applyAlignment="1">
      <alignment horizontal="left"/>
    </xf>
    <xf numFmtId="0" fontId="42" fillId="0" borderId="0" xfId="85" applyFont="1" applyAlignment="1">
      <alignment vertical="center" wrapText="1"/>
    </xf>
    <xf numFmtId="0" fontId="42" fillId="0" borderId="0" xfId="85" applyFont="1" applyAlignment="1">
      <alignment vertical="center"/>
    </xf>
    <xf numFmtId="0" fontId="49" fillId="0" borderId="13" xfId="85" applyFont="1" applyBorder="1" applyAlignment="1">
      <alignment vertical="center"/>
    </xf>
    <xf numFmtId="0" fontId="49" fillId="0" borderId="13" xfId="85" applyFont="1" applyBorder="1" applyAlignment="1">
      <alignment horizontal="center" vertical="center" wrapText="1"/>
    </xf>
    <xf numFmtId="0" fontId="49" fillId="0" borderId="13" xfId="85" applyFont="1" applyBorder="1" applyAlignment="1">
      <alignment vertical="center" wrapText="1"/>
    </xf>
    <xf numFmtId="0" fontId="53" fillId="0" borderId="13" xfId="85" applyFont="1" applyBorder="1" applyAlignment="1">
      <alignment vertical="center" wrapText="1"/>
    </xf>
    <xf numFmtId="0" fontId="53" fillId="0" borderId="13" xfId="85" applyFont="1" applyBorder="1" applyAlignment="1">
      <alignment wrapText="1"/>
    </xf>
    <xf numFmtId="0" fontId="42" fillId="0" borderId="13" xfId="85" applyFont="1" applyBorder="1" applyAlignment="1">
      <alignment vertical="center" wrapText="1"/>
    </xf>
    <xf numFmtId="0" fontId="49" fillId="0" borderId="13" xfId="85" applyFont="1" applyBorder="1" applyAlignment="1">
      <alignment horizontal="center" vertical="center"/>
    </xf>
    <xf numFmtId="0" fontId="52" fillId="0" borderId="0" xfId="85" applyFont="1" applyAlignment="1">
      <alignment vertical="center"/>
    </xf>
    <xf numFmtId="0" fontId="49" fillId="0" borderId="0" xfId="85" applyFont="1" applyAlignment="1">
      <alignment vertical="center"/>
    </xf>
    <xf numFmtId="0" fontId="58" fillId="0" borderId="0" xfId="70" applyFont="1"/>
    <xf numFmtId="0" fontId="59" fillId="0" borderId="0" xfId="70" applyFont="1"/>
    <xf numFmtId="0" fontId="58" fillId="0" borderId="10" xfId="90" applyFont="1" applyBorder="1" applyAlignment="1">
      <alignment horizontal="right"/>
    </xf>
    <xf numFmtId="0" fontId="58" fillId="0" borderId="10" xfId="90" applyFont="1" applyBorder="1" applyAlignment="1">
      <alignment horizontal="center"/>
    </xf>
    <xf numFmtId="0" fontId="58" fillId="0" borderId="0" xfId="90" applyFont="1" applyAlignment="1">
      <alignment horizontal="center"/>
    </xf>
    <xf numFmtId="0" fontId="58" fillId="0" borderId="10" xfId="70" applyFont="1" applyBorder="1"/>
    <xf numFmtId="0" fontId="59" fillId="0" borderId="10" xfId="70" applyFont="1" applyBorder="1"/>
    <xf numFmtId="0" fontId="58" fillId="0" borderId="12" xfId="70" applyFont="1" applyBorder="1"/>
    <xf numFmtId="0" fontId="58" fillId="0" borderId="12" xfId="90" applyFont="1" applyBorder="1" applyAlignment="1">
      <alignment horizontal="center"/>
    </xf>
    <xf numFmtId="0" fontId="60" fillId="0" borderId="0" xfId="70" applyFont="1"/>
    <xf numFmtId="181" fontId="58" fillId="0" borderId="0" xfId="72" applyNumberFormat="1" applyFont="1"/>
    <xf numFmtId="0" fontId="42" fillId="0" borderId="0" xfId="91" applyFont="1"/>
    <xf numFmtId="167" fontId="42" fillId="0" borderId="0" xfId="92" applyNumberFormat="1" applyFont="1" applyAlignment="1">
      <alignment horizontal="right"/>
    </xf>
    <xf numFmtId="3" fontId="42" fillId="0" borderId="0" xfId="92" applyNumberFormat="1" applyFont="1" applyAlignment="1">
      <alignment horizontal="right"/>
    </xf>
    <xf numFmtId="3" fontId="42" fillId="0" borderId="0" xfId="92" applyNumberFormat="1" applyFont="1"/>
    <xf numFmtId="3" fontId="42" fillId="0" borderId="0" xfId="56" applyNumberFormat="1" applyFont="1" applyAlignment="1">
      <alignment horizontal="right"/>
    </xf>
    <xf numFmtId="174" fontId="42" fillId="0" borderId="0" xfId="93" applyNumberFormat="1" applyFont="1"/>
    <xf numFmtId="167" fontId="42" fillId="0" borderId="10" xfId="92" applyNumberFormat="1" applyFont="1" applyBorder="1" applyAlignment="1">
      <alignment horizontal="right"/>
    </xf>
    <xf numFmtId="3" fontId="42" fillId="0" borderId="10" xfId="92" applyNumberFormat="1" applyFont="1" applyBorder="1" applyAlignment="1">
      <alignment horizontal="right"/>
    </xf>
    <xf numFmtId="3" fontId="42" fillId="0" borderId="10" xfId="92" applyNumberFormat="1" applyFont="1" applyBorder="1"/>
    <xf numFmtId="3" fontId="42" fillId="0" borderId="10" xfId="94" applyNumberFormat="1" applyFont="1" applyBorder="1" applyAlignment="1">
      <alignment horizontal="right"/>
    </xf>
    <xf numFmtId="0" fontId="42" fillId="0" borderId="0" xfId="92" applyFont="1"/>
    <xf numFmtId="0" fontId="42" fillId="0" borderId="10" xfId="92" applyFont="1" applyBorder="1"/>
    <xf numFmtId="167" fontId="42" fillId="0" borderId="10" xfId="92" applyNumberFormat="1" applyFont="1" applyBorder="1" applyAlignment="1">
      <alignment horizontal="center"/>
    </xf>
    <xf numFmtId="3" fontId="42" fillId="0" borderId="10" xfId="92" applyNumberFormat="1" applyFont="1" applyBorder="1" applyAlignment="1">
      <alignment horizontal="center"/>
    </xf>
    <xf numFmtId="174" fontId="49" fillId="0" borderId="0" xfId="93" applyNumberFormat="1" applyFont="1"/>
    <xf numFmtId="174" fontId="42" fillId="0" borderId="0" xfId="93" applyNumberFormat="1" applyFont="1" applyAlignment="1">
      <alignment horizontal="right"/>
    </xf>
    <xf numFmtId="167" fontId="42" fillId="0" borderId="0" xfId="93" applyNumberFormat="1" applyFont="1" applyAlignment="1">
      <alignment horizontal="right"/>
    </xf>
    <xf numFmtId="3" fontId="42" fillId="0" borderId="0" xfId="93" applyNumberFormat="1" applyFont="1" applyAlignment="1">
      <alignment horizontal="right"/>
    </xf>
    <xf numFmtId="180" fontId="42" fillId="0" borderId="0" xfId="93" applyNumberFormat="1" applyFont="1"/>
    <xf numFmtId="3" fontId="42" fillId="0" borderId="0" xfId="93" applyNumberFormat="1" applyFont="1"/>
    <xf numFmtId="167" fontId="42" fillId="0" borderId="0" xfId="93" applyNumberFormat="1" applyFont="1"/>
    <xf numFmtId="180" fontId="42" fillId="0" borderId="0" xfId="93" applyNumberFormat="1" applyFont="1" applyAlignment="1">
      <alignment horizontal="right"/>
    </xf>
    <xf numFmtId="0" fontId="49" fillId="0" borderId="0" xfId="92" applyFont="1"/>
    <xf numFmtId="0" fontId="42" fillId="0" borderId="10" xfId="56" applyFont="1" applyBorder="1" applyAlignment="1">
      <alignment horizontal="right"/>
    </xf>
    <xf numFmtId="3" fontId="42" fillId="0" borderId="10" xfId="56" applyNumberFormat="1" applyFont="1" applyBorder="1" applyAlignment="1">
      <alignment horizontal="right"/>
    </xf>
    <xf numFmtId="167" fontId="42" fillId="0" borderId="10" xfId="56" applyNumberFormat="1" applyFont="1" applyBorder="1" applyAlignment="1">
      <alignment horizontal="right"/>
    </xf>
    <xf numFmtId="0" fontId="42" fillId="0" borderId="0" xfId="56" applyFont="1" applyAlignment="1">
      <alignment horizontal="right"/>
    </xf>
    <xf numFmtId="167" fontId="42" fillId="0" borderId="0" xfId="56" applyNumberFormat="1" applyFont="1" applyAlignment="1">
      <alignment horizontal="right"/>
    </xf>
    <xf numFmtId="0" fontId="42" fillId="0" borderId="10" xfId="91" applyFont="1" applyBorder="1"/>
    <xf numFmtId="174" fontId="42" fillId="0" borderId="10" xfId="93" applyNumberFormat="1" applyFont="1" applyBorder="1"/>
    <xf numFmtId="167" fontId="42" fillId="0" borderId="10" xfId="93" applyNumberFormat="1" applyFont="1" applyBorder="1" applyAlignment="1">
      <alignment horizontal="right"/>
    </xf>
    <xf numFmtId="3" fontId="42" fillId="0" borderId="10" xfId="93" applyNumberFormat="1" applyFont="1" applyBorder="1" applyAlignment="1">
      <alignment horizontal="right"/>
    </xf>
    <xf numFmtId="167" fontId="42" fillId="0" borderId="0" xfId="0" applyNumberFormat="1" applyFont="1" applyAlignment="1">
      <alignment horizontal="right"/>
    </xf>
    <xf numFmtId="4" fontId="42" fillId="0" borderId="0" xfId="93" applyNumberFormat="1" applyFont="1"/>
    <xf numFmtId="0" fontId="47" fillId="0" borderId="0" xfId="95" applyFont="1"/>
    <xf numFmtId="0" fontId="2" fillId="0" borderId="0" xfId="95"/>
    <xf numFmtId="0" fontId="2" fillId="0" borderId="10" xfId="95" applyBorder="1"/>
    <xf numFmtId="0" fontId="61" fillId="0" borderId="0" xfId="95" applyFont="1"/>
    <xf numFmtId="0" fontId="2" fillId="0" borderId="10" xfId="95" applyBorder="1" applyAlignment="1">
      <alignment horizontal="center"/>
    </xf>
    <xf numFmtId="0" fontId="62" fillId="0" borderId="0" xfId="95" applyFont="1"/>
    <xf numFmtId="3" fontId="2" fillId="0" borderId="0" xfId="95" applyNumberFormat="1"/>
    <xf numFmtId="3" fontId="2" fillId="0" borderId="0" xfId="95" applyNumberFormat="1" applyAlignment="1">
      <alignment horizontal="right"/>
    </xf>
    <xf numFmtId="3" fontId="2" fillId="0" borderId="10" xfId="95" applyNumberFormat="1" applyBorder="1" applyAlignment="1">
      <alignment horizontal="right"/>
    </xf>
    <xf numFmtId="3" fontId="2" fillId="0" borderId="10" xfId="95" applyNumberFormat="1" applyBorder="1"/>
    <xf numFmtId="0" fontId="47" fillId="0" borderId="0" xfId="96" applyFont="1" applyAlignment="1">
      <alignment wrapText="1"/>
    </xf>
    <xf numFmtId="0" fontId="58" fillId="0" borderId="0" xfId="80" applyFont="1" applyAlignment="1">
      <alignment wrapText="1"/>
    </xf>
    <xf numFmtId="0" fontId="58" fillId="0" borderId="0" xfId="80" applyFont="1"/>
    <xf numFmtId="0" fontId="58" fillId="0" borderId="0" xfId="97" applyFont="1"/>
    <xf numFmtId="0" fontId="58" fillId="0" borderId="10" xfId="70" applyFont="1" applyBorder="1" applyAlignment="1">
      <alignment horizontal="center"/>
    </xf>
    <xf numFmtId="181" fontId="58" fillId="0" borderId="0" xfId="72" applyNumberFormat="1" applyFont="1" applyAlignment="1">
      <alignment horizontal="right"/>
    </xf>
    <xf numFmtId="0" fontId="58" fillId="0" borderId="0" xfId="70" applyFont="1" applyAlignment="1">
      <alignment horizontal="right"/>
    </xf>
    <xf numFmtId="0" fontId="58" fillId="0" borderId="0" xfId="67" applyFont="1"/>
    <xf numFmtId="181" fontId="60" fillId="0" borderId="0" xfId="72" applyNumberFormat="1" applyFont="1" applyAlignment="1">
      <alignment horizontal="right"/>
    </xf>
    <xf numFmtId="181" fontId="60" fillId="0" borderId="0" xfId="72" applyNumberFormat="1" applyFont="1" applyBorder="1" applyAlignment="1">
      <alignment horizontal="right"/>
    </xf>
    <xf numFmtId="0" fontId="60" fillId="0" borderId="10" xfId="70" applyFont="1" applyBorder="1"/>
    <xf numFmtId="181" fontId="60" fillId="0" borderId="10" xfId="72" applyNumberFormat="1" applyFont="1" applyBorder="1" applyAlignment="1">
      <alignment horizontal="right"/>
    </xf>
    <xf numFmtId="0" fontId="47" fillId="0" borderId="0" xfId="98" applyFont="1"/>
    <xf numFmtId="0" fontId="47" fillId="0" borderId="11" xfId="98" applyFont="1" applyBorder="1"/>
    <xf numFmtId="0" fontId="47" fillId="0" borderId="11" xfId="98" applyFont="1" applyBorder="1" applyAlignment="1">
      <alignment horizontal="right"/>
    </xf>
    <xf numFmtId="3" fontId="47" fillId="0" borderId="0" xfId="98" applyNumberFormat="1" applyFont="1"/>
    <xf numFmtId="168" fontId="63" fillId="0" borderId="0" xfId="98" applyNumberFormat="1" applyFont="1"/>
    <xf numFmtId="176" fontId="47" fillId="0" borderId="0" xfId="99" applyNumberFormat="1" applyFont="1"/>
    <xf numFmtId="0" fontId="47" fillId="0" borderId="10" xfId="98" applyFont="1" applyBorder="1"/>
    <xf numFmtId="3" fontId="47" fillId="0" borderId="10" xfId="98" applyNumberFormat="1" applyFont="1" applyBorder="1"/>
    <xf numFmtId="168" fontId="63" fillId="0" borderId="10" xfId="98" applyNumberFormat="1" applyFont="1" applyBorder="1"/>
    <xf numFmtId="176" fontId="47" fillId="0" borderId="10" xfId="99" applyNumberFormat="1" applyFont="1" applyBorder="1"/>
    <xf numFmtId="0" fontId="64" fillId="0" borderId="0" xfId="98" applyFont="1"/>
    <xf numFmtId="0" fontId="47" fillId="0" borderId="11" xfId="98" applyFont="1" applyBorder="1" applyAlignment="1">
      <alignment horizontal="center" wrapText="1"/>
    </xf>
    <xf numFmtId="3" fontId="47" fillId="0" borderId="0" xfId="98" quotePrefix="1" applyNumberFormat="1" applyFont="1" applyAlignment="1">
      <alignment horizontal="right"/>
    </xf>
    <xf numFmtId="1" fontId="47" fillId="0" borderId="0" xfId="98" applyNumberFormat="1" applyFont="1"/>
    <xf numFmtId="167" fontId="47" fillId="0" borderId="0" xfId="98" applyNumberFormat="1" applyFont="1"/>
    <xf numFmtId="168" fontId="47" fillId="0" borderId="0" xfId="98" applyNumberFormat="1" applyFont="1"/>
    <xf numFmtId="167" fontId="47" fillId="0" borderId="0" xfId="98" quotePrefix="1" applyNumberFormat="1" applyFont="1" applyAlignment="1">
      <alignment horizontal="right"/>
    </xf>
    <xf numFmtId="167" fontId="47" fillId="0" borderId="0" xfId="98" applyNumberFormat="1" applyFont="1" applyAlignment="1">
      <alignment horizontal="right"/>
    </xf>
    <xf numFmtId="167" fontId="47" fillId="0" borderId="10" xfId="98" applyNumberFormat="1" applyFont="1" applyBorder="1" applyAlignment="1">
      <alignment horizontal="right"/>
    </xf>
    <xf numFmtId="0" fontId="65" fillId="0" borderId="0" xfId="98" applyFont="1"/>
    <xf numFmtId="2" fontId="47" fillId="0" borderId="0" xfId="98" applyNumberFormat="1" applyFont="1"/>
    <xf numFmtId="181" fontId="47" fillId="0" borderId="0" xfId="99" applyNumberFormat="1" applyFont="1"/>
    <xf numFmtId="181" fontId="47" fillId="0" borderId="0" xfId="99" quotePrefix="1" applyNumberFormat="1" applyFont="1" applyAlignment="1">
      <alignment horizontal="right"/>
    </xf>
    <xf numFmtId="181" fontId="47" fillId="0" borderId="0" xfId="98" applyNumberFormat="1" applyFont="1"/>
    <xf numFmtId="168" fontId="47" fillId="0" borderId="10" xfId="98" applyNumberFormat="1" applyFont="1" applyBorder="1"/>
    <xf numFmtId="0" fontId="42" fillId="0" borderId="10" xfId="36" applyFont="1" applyBorder="1" applyAlignment="1">
      <alignment horizontal="center"/>
    </xf>
    <xf numFmtId="0" fontId="42" fillId="0" borderId="0" xfId="0" applyFont="1" applyAlignment="1">
      <alignment horizontal="left" wrapText="1"/>
    </xf>
    <xf numFmtId="0" fontId="42" fillId="0" borderId="10" xfId="0" applyFont="1" applyBorder="1" applyAlignment="1">
      <alignment horizontal="center"/>
    </xf>
    <xf numFmtId="167" fontId="42" fillId="0" borderId="11" xfId="92" applyNumberFormat="1" applyFont="1" applyBorder="1" applyAlignment="1">
      <alignment horizontal="center"/>
    </xf>
    <xf numFmtId="0" fontId="42" fillId="0" borderId="11" xfId="92" applyFont="1" applyBorder="1" applyAlignment="1">
      <alignment horizontal="center"/>
    </xf>
    <xf numFmtId="0" fontId="47" fillId="0" borderId="0" xfId="96" applyFont="1" applyAlignment="1">
      <alignment wrapText="1"/>
    </xf>
    <xf numFmtId="0" fontId="58" fillId="0" borderId="0" xfId="80" applyFont="1" applyAlignment="1">
      <alignment wrapText="1"/>
    </xf>
    <xf numFmtId="0" fontId="2" fillId="0" borderId="10" xfId="95" applyBorder="1" applyAlignment="1">
      <alignment horizontal="center"/>
    </xf>
    <xf numFmtId="0" fontId="58" fillId="0" borderId="0" xfId="95" applyFont="1" applyAlignment="1">
      <alignment horizontal="left" wrapText="1"/>
    </xf>
    <xf numFmtId="0" fontId="42" fillId="0" borderId="0" xfId="36" applyFont="1" applyAlignment="1">
      <alignment horizontal="left" wrapText="1"/>
    </xf>
    <xf numFmtId="0" fontId="42" fillId="0" borderId="10" xfId="35" applyFont="1" applyBorder="1" applyAlignment="1">
      <alignment horizontal="center"/>
    </xf>
    <xf numFmtId="0" fontId="42" fillId="0" borderId="11" xfId="84" applyFont="1" applyBorder="1" applyAlignment="1">
      <alignment horizontal="center" vertical="top" wrapText="1"/>
    </xf>
    <xf numFmtId="0" fontId="42" fillId="0" borderId="16" xfId="84" applyFont="1" applyBorder="1" applyAlignment="1">
      <alignment horizontal="center"/>
    </xf>
    <xf numFmtId="0" fontId="42" fillId="0" borderId="17" xfId="84" applyFont="1" applyBorder="1" applyAlignment="1">
      <alignment horizontal="center"/>
    </xf>
    <xf numFmtId="0" fontId="42" fillId="0" borderId="18" xfId="84" applyFont="1" applyBorder="1" applyAlignment="1">
      <alignment horizontal="center"/>
    </xf>
    <xf numFmtId="3" fontId="42" fillId="0" borderId="11" xfId="73" applyNumberFormat="1" applyFont="1" applyBorder="1" applyAlignment="1">
      <alignment horizontal="center"/>
    </xf>
    <xf numFmtId="3" fontId="42" fillId="0" borderId="11" xfId="74" applyNumberFormat="1" applyFont="1" applyBorder="1" applyAlignment="1">
      <alignment horizontal="center" vertical="top" wrapText="1"/>
    </xf>
    <xf numFmtId="3" fontId="42" fillId="0" borderId="10" xfId="74" applyNumberFormat="1" applyFont="1" applyBorder="1" applyAlignment="1">
      <alignment horizontal="center" vertical="top" wrapText="1"/>
    </xf>
    <xf numFmtId="0" fontId="58" fillId="0" borderId="11" xfId="90" applyFont="1" applyBorder="1" applyAlignment="1">
      <alignment horizontal="center"/>
    </xf>
    <xf numFmtId="0" fontId="47" fillId="0" borderId="12" xfId="98" applyFont="1" applyBorder="1" applyAlignment="1">
      <alignment horizontal="center" wrapText="1"/>
    </xf>
    <xf numFmtId="0" fontId="47" fillId="0" borderId="0" xfId="98" applyFont="1" applyAlignment="1">
      <alignment horizontal="center"/>
    </xf>
  </cellXfs>
  <cellStyles count="100">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Data" xfId="28"/>
    <cellStyle name="Euro" xfId="29"/>
    <cellStyle name="Euro 2" xfId="75"/>
    <cellStyle name="Fisso" xfId="30"/>
    <cellStyle name="Input" xfId="31" builtinId="20" customBuiltin="1"/>
    <cellStyle name="Migliaia" xfId="72" builtinId="3"/>
    <cellStyle name="Migliaia (0)_a15" xfId="32"/>
    <cellStyle name="Migliaia [0] 2" xfId="33"/>
    <cellStyle name="Migliaia 2" xfId="93"/>
    <cellStyle name="Migliaia 2 2" xfId="82"/>
    <cellStyle name="Migliaia 24" xfId="79"/>
    <cellStyle name="Migliaia 3" xfId="99"/>
    <cellStyle name="Neutrale" xfId="34" builtinId="28" customBuiltin="1"/>
    <cellStyle name="Normale" xfId="0" builtinId="0"/>
    <cellStyle name="Normale 10" xfId="66"/>
    <cellStyle name="Normale 10 2" xfId="76"/>
    <cellStyle name="Normale 11" xfId="67"/>
    <cellStyle name="Normale 11 2" xfId="92"/>
    <cellStyle name="Normale 12" xfId="69"/>
    <cellStyle name="Normale 13" xfId="70"/>
    <cellStyle name="Normale 13 2" xfId="73"/>
    <cellStyle name="Normale 13 3" xfId="96"/>
    <cellStyle name="Normale 14" xfId="71"/>
    <cellStyle name="Normale 14 2" xfId="80"/>
    <cellStyle name="Normale 15" xfId="85"/>
    <cellStyle name="Normale 16" xfId="98"/>
    <cellStyle name="Normale 2" xfId="56"/>
    <cellStyle name="Normale 2 2" xfId="57"/>
    <cellStyle name="Normale 2 3" xfId="62"/>
    <cellStyle name="Normale 2 4" xfId="68"/>
    <cellStyle name="Normale 2 5" xfId="97"/>
    <cellStyle name="Normale 3" xfId="58"/>
    <cellStyle name="Normale 3 2" xfId="89"/>
    <cellStyle name="Normale 4" xfId="59"/>
    <cellStyle name="Normale 5" xfId="60"/>
    <cellStyle name="Normale 5 2" xfId="87"/>
    <cellStyle name="Normale 6" xfId="61"/>
    <cellStyle name="Normale 6 2" xfId="91"/>
    <cellStyle name="Normale 66 2" xfId="90"/>
    <cellStyle name="Normale 7" xfId="63"/>
    <cellStyle name="Normale 7 2 2" xfId="83"/>
    <cellStyle name="Normale 8" xfId="64"/>
    <cellStyle name="Normale 8 2" xfId="74"/>
    <cellStyle name="Normale 8 3" xfId="94"/>
    <cellStyle name="Normale 9" xfId="65"/>
    <cellStyle name="Normale 9 2 2" xfId="84"/>
    <cellStyle name="Normale 9 2 3" xfId="95"/>
    <cellStyle name="Normale_05 appendice" xfId="35"/>
    <cellStyle name="Normale_05 appendice 2" xfId="81"/>
    <cellStyle name="Normale_2-Tabelle 05-A1367" xfId="36"/>
    <cellStyle name="Normale_99app Appendice statistica" xfId="78"/>
    <cellStyle name="Normale_A4" xfId="86"/>
    <cellStyle name="Normale_A4-elab" xfId="88"/>
    <cellStyle name="Normale_AP50T08.XLS" xfId="77"/>
    <cellStyle name="Nota" xfId="37" builtinId="10" customBuiltin="1"/>
    <cellStyle name="Nuovo" xfId="38"/>
    <cellStyle name="Output" xfId="39" builtinId="21" customBuiltin="1"/>
    <cellStyle name="Punto" xfId="40"/>
    <cellStyle name="Testo avviso" xfId="41" builtinId="11" customBuiltin="1"/>
    <cellStyle name="Testo descrittivo" xfId="42" builtinId="53" customBuiltin="1"/>
    <cellStyle name="Titolo" xfId="43" builtinId="15" customBuiltin="1"/>
    <cellStyle name="Titolo 1" xfId="44" builtinId="16" customBuiltin="1"/>
    <cellStyle name="Titolo 2" xfId="45" builtinId="17" customBuiltin="1"/>
    <cellStyle name="Titolo 3" xfId="46" builtinId="18" customBuiltin="1"/>
    <cellStyle name="Titolo 4" xfId="47" builtinId="19" customBuiltin="1"/>
    <cellStyle name="Titolo1" xfId="48"/>
    <cellStyle name="Titolo2" xfId="49"/>
    <cellStyle name="Totale" xfId="50" builtinId="25" customBuiltin="1"/>
    <cellStyle name="trattino" xfId="51"/>
    <cellStyle name="Valore non valido" xfId="52" builtinId="27" customBuiltin="1"/>
    <cellStyle name="Valore valido" xfId="53" builtinId="26" customBuiltin="1"/>
    <cellStyle name="Valuta (0)_02 app Appendice statistica" xfId="54"/>
    <cellStyle name="Valutario" xfId="55"/>
  </cellStyles>
  <dxfs count="0"/>
  <tableStyles count="0" defaultTableStyle="TableStyleMedium9" defaultPivotStyle="PivotStyleLight16"/>
  <colors>
    <mruColors>
      <color rgb="FF0000FF"/>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externalLink" Target="externalLinks/externalLink23.xml"/><Relationship Id="rId45"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Z:\A-FILES\ANNUARIO\Annuario2005\CONSEGNATI\A%20FILES\ANNUARIO\An2004\CAPITOLI%20CONSEGNATI\Materiale%20di%20lavoro\lavoro%20app%20passo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A-FILES\ANNUARIO\Annuario2005\CONSEGNATI\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75" workbookViewId="0">
      <selection activeCell="A2" sqref="A2"/>
    </sheetView>
  </sheetViews>
  <sheetFormatPr defaultColWidth="8.85546875" defaultRowHeight="12.75" x14ac:dyDescent="0.2"/>
  <cols>
    <col min="1" max="1" width="20.85546875" style="10" customWidth="1"/>
    <col min="2" max="2" width="13.85546875" style="10" customWidth="1"/>
    <col min="3" max="3" width="12" style="10" customWidth="1"/>
    <col min="4" max="4" width="11.42578125" style="10" customWidth="1"/>
    <col min="5" max="5" width="1.85546875" style="10" customWidth="1"/>
    <col min="6" max="7" width="11.5703125" style="10" customWidth="1"/>
    <col min="8" max="8" width="12.140625" style="10" customWidth="1"/>
    <col min="9" max="9" width="1.85546875" style="10" customWidth="1"/>
    <col min="10" max="12" width="12.140625" style="10" customWidth="1"/>
    <col min="13" max="16384" width="8.85546875" style="10"/>
  </cols>
  <sheetData>
    <row r="1" spans="1:12" x14ac:dyDescent="0.2">
      <c r="A1" s="114" t="s">
        <v>0</v>
      </c>
    </row>
    <row r="2" spans="1:12" x14ac:dyDescent="0.2">
      <c r="A2" s="15"/>
      <c r="B2" s="15"/>
      <c r="C2" s="15"/>
      <c r="D2" s="15"/>
      <c r="E2" s="16"/>
      <c r="F2" s="15"/>
      <c r="G2" s="15"/>
      <c r="H2" s="15"/>
      <c r="I2" s="15"/>
      <c r="J2" s="15"/>
      <c r="K2" s="15"/>
      <c r="L2" s="15"/>
    </row>
    <row r="3" spans="1:12" x14ac:dyDescent="0.2">
      <c r="B3" s="226" t="s">
        <v>1</v>
      </c>
      <c r="C3" s="226"/>
      <c r="D3" s="226"/>
      <c r="E3" s="27"/>
      <c r="F3" s="226" t="s">
        <v>2</v>
      </c>
      <c r="G3" s="226"/>
      <c r="H3" s="226"/>
      <c r="J3" s="226" t="s">
        <v>3</v>
      </c>
      <c r="K3" s="226"/>
      <c r="L3" s="226"/>
    </row>
    <row r="4" spans="1:12" x14ac:dyDescent="0.2">
      <c r="B4" s="17"/>
      <c r="C4" s="17" t="s">
        <v>4</v>
      </c>
      <c r="D4" s="17" t="s">
        <v>5</v>
      </c>
      <c r="E4" s="14"/>
      <c r="F4" s="17"/>
      <c r="G4" s="17" t="s">
        <v>4</v>
      </c>
      <c r="H4" s="17" t="s">
        <v>5</v>
      </c>
      <c r="J4" s="17"/>
      <c r="K4" s="17" t="s">
        <v>4</v>
      </c>
      <c r="L4" s="17" t="s">
        <v>5</v>
      </c>
    </row>
    <row r="5" spans="1:12" x14ac:dyDescent="0.2">
      <c r="A5" s="15"/>
      <c r="B5" s="18" t="s">
        <v>6</v>
      </c>
      <c r="C5" s="18" t="s">
        <v>7</v>
      </c>
      <c r="D5" s="18" t="s">
        <v>8</v>
      </c>
      <c r="E5" s="16"/>
      <c r="F5" s="18" t="s">
        <v>6</v>
      </c>
      <c r="G5" s="18" t="s">
        <v>7</v>
      </c>
      <c r="H5" s="18" t="s">
        <v>8</v>
      </c>
      <c r="J5" s="18" t="s">
        <v>6</v>
      </c>
      <c r="K5" s="18" t="s">
        <v>7</v>
      </c>
      <c r="L5" s="18" t="s">
        <v>8</v>
      </c>
    </row>
    <row r="7" spans="1:12" x14ac:dyDescent="0.2">
      <c r="A7" s="19" t="s">
        <v>9</v>
      </c>
      <c r="B7" s="20">
        <v>4824471.0095945364</v>
      </c>
      <c r="C7" s="20">
        <v>2866641.0980341686</v>
      </c>
      <c r="D7" s="20">
        <v>1957829.9115603676</v>
      </c>
      <c r="F7" s="111">
        <v>14.684323911088576</v>
      </c>
      <c r="G7" s="111">
        <v>24.881813553122875</v>
      </c>
      <c r="H7" s="111">
        <v>2.4367963070019911</v>
      </c>
      <c r="J7" s="107">
        <v>-4.2934047603447212</v>
      </c>
      <c r="K7" s="107">
        <v>0.33655877732514611</v>
      </c>
      <c r="L7" s="107">
        <v>-9.8541464942499815</v>
      </c>
    </row>
    <row r="8" spans="1:12" x14ac:dyDescent="0.2">
      <c r="A8" s="19" t="s">
        <v>10</v>
      </c>
      <c r="B8" s="20">
        <v>137846.23835347965</v>
      </c>
      <c r="C8" s="20">
        <v>63474.800812141548</v>
      </c>
      <c r="D8" s="20">
        <v>74371.437541338106</v>
      </c>
      <c r="F8" s="111">
        <v>29.484262290236845</v>
      </c>
      <c r="G8" s="111">
        <v>19.23400798377418</v>
      </c>
      <c r="H8" s="111">
        <v>39.737031491571948</v>
      </c>
      <c r="J8" s="107">
        <v>5.2007710462432417</v>
      </c>
      <c r="K8" s="107">
        <v>-3.5700949603828893</v>
      </c>
      <c r="L8" s="107">
        <v>13.973788980547205</v>
      </c>
    </row>
    <row r="9" spans="1:12" x14ac:dyDescent="0.2">
      <c r="A9" s="19" t="s">
        <v>11</v>
      </c>
      <c r="B9" s="20">
        <v>10328567.466360994</v>
      </c>
      <c r="C9" s="20">
        <v>6147838.3985739658</v>
      </c>
      <c r="D9" s="20">
        <v>4180729.067787027</v>
      </c>
      <c r="F9" s="111">
        <v>19.006157356593803</v>
      </c>
      <c r="G9" s="111">
        <v>25.223378922419933</v>
      </c>
      <c r="H9" s="111">
        <v>10.908729697549784</v>
      </c>
      <c r="J9" s="107">
        <v>-3.6630954586908313</v>
      </c>
      <c r="K9" s="107">
        <v>-0.2209431340809821</v>
      </c>
      <c r="L9" s="107">
        <v>-8.1462201382332129</v>
      </c>
    </row>
    <row r="10" spans="1:12" x14ac:dyDescent="0.2">
      <c r="A10" s="19" t="s">
        <v>12</v>
      </c>
      <c r="B10" s="20">
        <v>846187.13521596463</v>
      </c>
      <c r="C10" s="20">
        <v>352448.52234509209</v>
      </c>
      <c r="D10" s="20">
        <v>493738.6128708726</v>
      </c>
      <c r="F10" s="111">
        <v>13.466880852759511</v>
      </c>
      <c r="G10" s="111">
        <v>24.455721945104816</v>
      </c>
      <c r="H10" s="111">
        <v>6.7392846876676931</v>
      </c>
      <c r="J10" s="107">
        <v>1.9452293275770323</v>
      </c>
      <c r="K10" s="107">
        <v>0.19418402029138113</v>
      </c>
      <c r="L10" s="107">
        <v>3.0172555399137444</v>
      </c>
    </row>
    <row r="11" spans="1:12" x14ac:dyDescent="0.2">
      <c r="A11" s="19" t="s">
        <v>13</v>
      </c>
      <c r="B11" s="20">
        <v>2871265.8961790074</v>
      </c>
      <c r="C11" s="20">
        <v>811035.24713189318</v>
      </c>
      <c r="D11" s="20">
        <v>2060230.6490471142</v>
      </c>
      <c r="F11" s="111">
        <v>16.211222894053879</v>
      </c>
      <c r="G11" s="111">
        <v>21.370358295625216</v>
      </c>
      <c r="H11" s="111">
        <v>14.298601134132092</v>
      </c>
      <c r="J11" s="107">
        <v>2.3715010080057448</v>
      </c>
      <c r="K11" s="107">
        <v>0.77362899733395563</v>
      </c>
      <c r="L11" s="107">
        <v>2.9638725081315558</v>
      </c>
    </row>
    <row r="12" spans="1:12" x14ac:dyDescent="0.2">
      <c r="A12" s="19" t="s">
        <v>14</v>
      </c>
      <c r="B12" s="20">
        <v>8015165.7567681894</v>
      </c>
      <c r="C12" s="20">
        <v>4700557.455530121</v>
      </c>
      <c r="D12" s="20">
        <v>3314608.3012380684</v>
      </c>
      <c r="F12" s="111">
        <v>18.235404323656972</v>
      </c>
      <c r="G12" s="111">
        <v>24.349114320251076</v>
      </c>
      <c r="H12" s="111">
        <v>10.528937969030746</v>
      </c>
      <c r="J12" s="107">
        <v>-0.56396475385531208</v>
      </c>
      <c r="K12" s="107">
        <v>-0.66416596265472627</v>
      </c>
      <c r="L12" s="107">
        <v>-0.4376589191435315</v>
      </c>
    </row>
    <row r="13" spans="1:12" x14ac:dyDescent="0.2">
      <c r="A13" s="19" t="s">
        <v>15</v>
      </c>
      <c r="B13" s="20">
        <v>1658579.8414632585</v>
      </c>
      <c r="C13" s="20">
        <v>1043221.0948152719</v>
      </c>
      <c r="D13" s="20">
        <v>615358.74664798658</v>
      </c>
      <c r="F13" s="111">
        <v>21.412189658413677</v>
      </c>
      <c r="G13" s="111">
        <v>26.548874839789082</v>
      </c>
      <c r="H13" s="111">
        <v>13.595316423360979</v>
      </c>
      <c r="J13" s="107">
        <v>2.533232411198806</v>
      </c>
      <c r="K13" s="107">
        <v>-1.5670503414175703</v>
      </c>
      <c r="L13" s="107">
        <v>8.7729355219300267</v>
      </c>
    </row>
    <row r="14" spans="1:12" x14ac:dyDescent="0.2">
      <c r="A14" s="19" t="s">
        <v>16</v>
      </c>
      <c r="B14" s="20">
        <v>8745417.502696773</v>
      </c>
      <c r="C14" s="20">
        <v>5029986.3024720587</v>
      </c>
      <c r="D14" s="20">
        <v>3715431.2002247148</v>
      </c>
      <c r="F14" s="111">
        <v>17.336571178149718</v>
      </c>
      <c r="G14" s="111">
        <v>25.579127075983045</v>
      </c>
      <c r="H14" s="111">
        <v>7.7610213862452371</v>
      </c>
      <c r="J14" s="107">
        <v>0.86412874438033149</v>
      </c>
      <c r="K14" s="107">
        <v>-0.5476841819757563</v>
      </c>
      <c r="L14" s="107">
        <v>2.5042613853649622</v>
      </c>
    </row>
    <row r="15" spans="1:12" x14ac:dyDescent="0.2">
      <c r="A15" s="19" t="s">
        <v>17</v>
      </c>
      <c r="B15" s="20">
        <v>3974812.3319767825</v>
      </c>
      <c r="C15" s="20">
        <v>1393841.6724758171</v>
      </c>
      <c r="D15" s="20">
        <v>2580970.6595009658</v>
      </c>
      <c r="F15" s="111">
        <v>16.246628026083972</v>
      </c>
      <c r="G15" s="111">
        <v>23.8296583387346</v>
      </c>
      <c r="H15" s="111">
        <v>12.525294024990115</v>
      </c>
      <c r="J15" s="107">
        <v>2.6887771285033457</v>
      </c>
      <c r="K15" s="107">
        <v>-0.35349573068090345</v>
      </c>
      <c r="L15" s="107">
        <v>4.1817572386580357</v>
      </c>
    </row>
    <row r="16" spans="1:12" x14ac:dyDescent="0.2">
      <c r="A16" s="19" t="s">
        <v>18</v>
      </c>
      <c r="B16" s="20">
        <v>1240305.9954172622</v>
      </c>
      <c r="C16" s="20">
        <v>616737.00248649146</v>
      </c>
      <c r="D16" s="20">
        <v>623568.99293077062</v>
      </c>
      <c r="F16" s="111">
        <v>19.165954292823795</v>
      </c>
      <c r="G16" s="111">
        <v>24.225540054510773</v>
      </c>
      <c r="H16" s="111">
        <v>14.551500059854302</v>
      </c>
      <c r="J16" s="107">
        <v>0.80561792248981745</v>
      </c>
      <c r="K16" s="107">
        <v>-1.674710395627554</v>
      </c>
      <c r="L16" s="107">
        <v>3.0677322626319121</v>
      </c>
    </row>
    <row r="17" spans="1:12" x14ac:dyDescent="0.2">
      <c r="A17" s="19" t="s">
        <v>19</v>
      </c>
      <c r="B17" s="20">
        <v>1790698.9884919326</v>
      </c>
      <c r="C17" s="20">
        <v>1051377.2549672378</v>
      </c>
      <c r="D17" s="20">
        <v>739321.73352469481</v>
      </c>
      <c r="F17" s="111">
        <v>12.135009060004483</v>
      </c>
      <c r="G17" s="111">
        <v>21.635722283108656</v>
      </c>
      <c r="H17" s="111">
        <v>0.92469869107762481</v>
      </c>
      <c r="J17" s="107">
        <v>-6.8795976717679519</v>
      </c>
      <c r="K17" s="107">
        <v>-0.45564432905506619</v>
      </c>
      <c r="L17" s="107">
        <v>-14.459503419495265</v>
      </c>
    </row>
    <row r="18" spans="1:12" x14ac:dyDescent="0.2">
      <c r="A18" s="19" t="s">
        <v>20</v>
      </c>
      <c r="B18" s="20">
        <v>4023938.8753500143</v>
      </c>
      <c r="C18" s="20">
        <v>1865855.782708646</v>
      </c>
      <c r="D18" s="20">
        <v>2158083.092641368</v>
      </c>
      <c r="E18" s="20"/>
      <c r="F18" s="111">
        <v>14.680196984924338</v>
      </c>
      <c r="G18" s="111">
        <v>24.138377757647696</v>
      </c>
      <c r="H18" s="111">
        <v>7.5926789602601437</v>
      </c>
      <c r="J18" s="107">
        <v>0.31213585990938469</v>
      </c>
      <c r="K18" s="107">
        <v>-0.77744510497476627</v>
      </c>
      <c r="L18" s="107">
        <v>1.1286168421949474</v>
      </c>
    </row>
    <row r="19" spans="1:12" x14ac:dyDescent="0.2">
      <c r="A19" s="19" t="s">
        <v>21</v>
      </c>
      <c r="B19" s="20">
        <v>1948206.6652045907</v>
      </c>
      <c r="C19" s="20">
        <v>1023621.6709386648</v>
      </c>
      <c r="D19" s="20">
        <v>924584.99426592572</v>
      </c>
      <c r="E19" s="20"/>
      <c r="F19" s="111">
        <v>14.434002046270047</v>
      </c>
      <c r="G19" s="111">
        <v>22.692525170312265</v>
      </c>
      <c r="H19" s="111">
        <v>6.4977177614639947</v>
      </c>
      <c r="J19" s="107">
        <v>-1.4833452780221452</v>
      </c>
      <c r="K19" s="107">
        <v>-2.9550497953548729</v>
      </c>
      <c r="L19" s="107">
        <v>-6.9065114686002488E-2</v>
      </c>
    </row>
    <row r="20" spans="1:12" x14ac:dyDescent="0.2">
      <c r="A20" s="19" t="s">
        <v>22</v>
      </c>
      <c r="B20" s="20">
        <v>781059.20082897774</v>
      </c>
      <c r="C20" s="20">
        <v>386913.78776739421</v>
      </c>
      <c r="D20" s="20">
        <v>394145.41306158347</v>
      </c>
      <c r="F20" s="111">
        <v>12.991696724164454</v>
      </c>
      <c r="G20" s="111">
        <v>22.087103048475772</v>
      </c>
      <c r="H20" s="111">
        <v>5.2914745856662941</v>
      </c>
      <c r="J20" s="107">
        <v>-6.7172983606704744</v>
      </c>
      <c r="K20" s="107">
        <v>-1.4836203218635582</v>
      </c>
      <c r="L20" s="107">
        <v>-11.148159617794603</v>
      </c>
    </row>
    <row r="21" spans="1:12" x14ac:dyDescent="0.2">
      <c r="A21" s="19" t="s">
        <v>23</v>
      </c>
      <c r="B21" s="20">
        <v>4722764.5129481824</v>
      </c>
      <c r="C21" s="20">
        <v>1818380.1246797291</v>
      </c>
      <c r="D21" s="20">
        <v>2904384.3882684535</v>
      </c>
      <c r="F21" s="111">
        <v>16.01594892967849</v>
      </c>
      <c r="G21" s="111">
        <v>21.327200891894137</v>
      </c>
      <c r="H21" s="111">
        <v>12.921065637818529</v>
      </c>
      <c r="J21" s="107">
        <v>-0.81345880671293036</v>
      </c>
      <c r="K21" s="107">
        <v>-4.6658013696077179</v>
      </c>
      <c r="L21" s="107">
        <v>1.4313133707777375</v>
      </c>
    </row>
    <row r="22" spans="1:12" x14ac:dyDescent="0.2">
      <c r="A22" s="19" t="s">
        <v>24</v>
      </c>
      <c r="B22" s="20">
        <v>5723570.9758999217</v>
      </c>
      <c r="C22" s="20">
        <v>2894061.3837676789</v>
      </c>
      <c r="D22" s="20">
        <v>2829509.5921322429</v>
      </c>
      <c r="E22" s="20"/>
      <c r="F22" s="111">
        <v>9.058811334843071</v>
      </c>
      <c r="G22" s="111">
        <v>23.811265250471415</v>
      </c>
      <c r="H22" s="111">
        <v>-2.7884639096104604</v>
      </c>
      <c r="J22" s="107">
        <v>-4.7183117090542961</v>
      </c>
      <c r="K22" s="107">
        <v>-4.2332979562356936</v>
      </c>
      <c r="L22" s="107">
        <v>-5.1078124293988481</v>
      </c>
    </row>
    <row r="23" spans="1:12" x14ac:dyDescent="0.2">
      <c r="A23" s="19" t="s">
        <v>25</v>
      </c>
      <c r="B23" s="20">
        <v>1271241.0467039146</v>
      </c>
      <c r="C23" s="20">
        <v>487649.73361782765</v>
      </c>
      <c r="D23" s="20">
        <v>783591.31308608712</v>
      </c>
      <c r="F23" s="111">
        <v>18.057073233271058</v>
      </c>
      <c r="G23" s="111">
        <v>22.032759388897475</v>
      </c>
      <c r="H23" s="111">
        <v>15.711068180201208</v>
      </c>
      <c r="J23" s="107">
        <v>-2.3940377947851421</v>
      </c>
      <c r="K23" s="107">
        <v>-0.3081663761871658</v>
      </c>
      <c r="L23" s="107">
        <v>-3.6248856777750067</v>
      </c>
    </row>
    <row r="24" spans="1:12" x14ac:dyDescent="0.2">
      <c r="A24" s="19" t="s">
        <v>26</v>
      </c>
      <c r="B24" s="20">
        <v>2871223.8232489731</v>
      </c>
      <c r="C24" s="20">
        <v>1171457.3137982455</v>
      </c>
      <c r="D24" s="20">
        <v>1699766.5094507276</v>
      </c>
      <c r="F24" s="111">
        <v>9.2542902749010771</v>
      </c>
      <c r="G24" s="111">
        <v>19.143117439370723</v>
      </c>
      <c r="H24" s="111">
        <v>3.3428480001498238</v>
      </c>
      <c r="J24" s="107">
        <v>-3.397131049960453</v>
      </c>
      <c r="K24" s="107">
        <v>-0.87907682657738329</v>
      </c>
      <c r="L24" s="107">
        <v>-4.9023987564995615</v>
      </c>
    </row>
    <row r="25" spans="1:12" x14ac:dyDescent="0.2">
      <c r="A25" s="19" t="s">
        <v>27</v>
      </c>
      <c r="B25" s="20">
        <v>6148932.1569441054</v>
      </c>
      <c r="C25" s="20">
        <v>2256574.4453059621</v>
      </c>
      <c r="D25" s="20">
        <v>3892357.7116381433</v>
      </c>
      <c r="F25" s="111">
        <v>10.457133061613581</v>
      </c>
      <c r="G25" s="111">
        <v>21.060091021757191</v>
      </c>
      <c r="H25" s="111">
        <v>5.1195288282384714</v>
      </c>
      <c r="J25" s="107">
        <v>-2.9978039205165521</v>
      </c>
      <c r="K25" s="107">
        <v>-0.6257435484146302</v>
      </c>
      <c r="L25" s="107">
        <v>-4.1919159344985051</v>
      </c>
    </row>
    <row r="26" spans="1:12" x14ac:dyDescent="0.2">
      <c r="A26" s="19" t="s">
        <v>28</v>
      </c>
      <c r="B26" s="20">
        <v>2735141.4750145855</v>
      </c>
      <c r="C26" s="20">
        <v>1256106.8303137682</v>
      </c>
      <c r="D26" s="20">
        <v>1479034.6447008178</v>
      </c>
      <c r="F26" s="111">
        <v>18.201851259657303</v>
      </c>
      <c r="G26" s="111">
        <v>22.501893520239594</v>
      </c>
      <c r="H26" s="111">
        <v>14.780128190519234</v>
      </c>
      <c r="J26" s="107">
        <v>2.2962377401314118</v>
      </c>
      <c r="K26" s="107">
        <v>-0.71159514571416438</v>
      </c>
      <c r="L26" s="107">
        <v>4.6896958854047019</v>
      </c>
    </row>
    <row r="27" spans="1:12" x14ac:dyDescent="0.2">
      <c r="A27" s="19"/>
      <c r="B27" s="20"/>
      <c r="C27" s="20"/>
      <c r="D27" s="20"/>
      <c r="F27" s="111"/>
      <c r="G27" s="111"/>
      <c r="H27" s="111"/>
      <c r="J27" s="107"/>
      <c r="K27" s="107"/>
      <c r="L27" s="107"/>
    </row>
    <row r="28" spans="1:12" x14ac:dyDescent="0.2">
      <c r="A28" s="22" t="s">
        <v>29</v>
      </c>
      <c r="B28" s="23">
        <v>74659396.894661456</v>
      </c>
      <c r="C28" s="23">
        <v>37237779.922542177</v>
      </c>
      <c r="D28" s="23">
        <v>37421616.972119272</v>
      </c>
      <c r="E28" s="14"/>
      <c r="F28" s="112">
        <v>15.444662820507189</v>
      </c>
      <c r="G28" s="112">
        <v>23.84227176396201</v>
      </c>
      <c r="H28" s="112">
        <v>8.1473360470258491</v>
      </c>
      <c r="I28" s="14"/>
      <c r="J28" s="113">
        <v>-1.4518560947470136</v>
      </c>
      <c r="K28" s="113">
        <v>-1.0451163925197127</v>
      </c>
      <c r="L28" s="113">
        <v>-1.8053034318267083</v>
      </c>
    </row>
    <row r="29" spans="1:12" x14ac:dyDescent="0.2">
      <c r="A29" s="15"/>
      <c r="B29" s="15"/>
      <c r="C29" s="15"/>
      <c r="D29" s="15"/>
      <c r="E29" s="15"/>
      <c r="F29" s="15"/>
      <c r="G29" s="15"/>
      <c r="H29" s="15"/>
      <c r="I29" s="15"/>
      <c r="J29" s="15"/>
      <c r="K29" s="15"/>
      <c r="L29" s="15"/>
    </row>
    <row r="31" spans="1:12" x14ac:dyDescent="0.2">
      <c r="A31" s="10" t="s">
        <v>30</v>
      </c>
    </row>
  </sheetData>
  <mergeCells count="3">
    <mergeCell ref="B3:D3"/>
    <mergeCell ref="F3:H3"/>
    <mergeCell ref="J3:L3"/>
  </mergeCells>
  <phoneticPr fontId="18" type="noConversion"/>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80" zoomScaleNormal="80" workbookViewId="0">
      <selection activeCell="A2" sqref="A2"/>
    </sheetView>
  </sheetViews>
  <sheetFormatPr defaultColWidth="8.85546875" defaultRowHeight="12.75" x14ac:dyDescent="0.2"/>
  <cols>
    <col min="1" max="1" width="26.140625" style="60" customWidth="1"/>
    <col min="2" max="4" width="8.85546875" style="60"/>
    <col min="5" max="5" width="1.5703125" style="60" customWidth="1"/>
    <col min="6" max="8" width="8.85546875" style="60"/>
    <col min="9" max="9" width="1.85546875" style="60" customWidth="1"/>
    <col min="10" max="16384" width="8.85546875" style="60"/>
  </cols>
  <sheetData>
    <row r="1" spans="1:12" x14ac:dyDescent="0.2">
      <c r="A1" s="59" t="s">
        <v>268</v>
      </c>
    </row>
    <row r="3" spans="1:12" x14ac:dyDescent="0.2">
      <c r="A3" s="61"/>
      <c r="B3" s="61"/>
      <c r="C3" s="61"/>
      <c r="D3" s="61"/>
      <c r="E3" s="61"/>
      <c r="F3" s="61"/>
      <c r="G3" s="61"/>
      <c r="H3" s="61"/>
      <c r="I3" s="61"/>
      <c r="J3" s="61"/>
      <c r="K3" s="61"/>
      <c r="L3" s="62" t="s">
        <v>269</v>
      </c>
    </row>
    <row r="4" spans="1:12" ht="13.7" customHeight="1" x14ac:dyDescent="0.2">
      <c r="B4" s="237" t="s">
        <v>270</v>
      </c>
      <c r="C4" s="237"/>
      <c r="D4" s="237"/>
      <c r="E4" s="63"/>
      <c r="F4" s="237" t="s">
        <v>271</v>
      </c>
      <c r="G4" s="237"/>
      <c r="H4" s="237"/>
      <c r="I4" s="63"/>
      <c r="J4" s="237" t="s">
        <v>272</v>
      </c>
      <c r="K4" s="237"/>
      <c r="L4" s="237"/>
    </row>
    <row r="5" spans="1:12" x14ac:dyDescent="0.2">
      <c r="A5" s="61"/>
      <c r="B5" s="64" t="s">
        <v>273</v>
      </c>
      <c r="C5" s="64" t="s">
        <v>274</v>
      </c>
      <c r="D5" s="64" t="s">
        <v>250</v>
      </c>
      <c r="E5" s="64"/>
      <c r="F5" s="64" t="s">
        <v>273</v>
      </c>
      <c r="G5" s="64" t="s">
        <v>274</v>
      </c>
      <c r="H5" s="64" t="s">
        <v>250</v>
      </c>
      <c r="I5" s="64"/>
      <c r="J5" s="64" t="s">
        <v>273</v>
      </c>
      <c r="K5" s="64" t="s">
        <v>274</v>
      </c>
      <c r="L5" s="64" t="s">
        <v>250</v>
      </c>
    </row>
    <row r="6" spans="1:12" x14ac:dyDescent="0.2">
      <c r="A6" s="115"/>
      <c r="B6" s="116"/>
      <c r="C6" s="116"/>
      <c r="D6" s="116"/>
      <c r="E6" s="116"/>
      <c r="F6" s="116"/>
      <c r="G6" s="116"/>
      <c r="H6" s="116"/>
      <c r="I6" s="116"/>
      <c r="J6" s="116"/>
      <c r="K6" s="116"/>
      <c r="L6" s="116"/>
    </row>
    <row r="7" spans="1:12" x14ac:dyDescent="0.2">
      <c r="A7" s="117"/>
      <c r="B7" s="238" t="s">
        <v>275</v>
      </c>
      <c r="C7" s="239"/>
      <c r="D7" s="239"/>
      <c r="E7" s="239"/>
      <c r="F7" s="239"/>
      <c r="G7" s="239"/>
      <c r="H7" s="239"/>
      <c r="I7" s="239"/>
      <c r="J7" s="239"/>
      <c r="K7" s="239"/>
      <c r="L7" s="240"/>
    </row>
    <row r="8" spans="1:12" x14ac:dyDescent="0.2">
      <c r="L8" s="118" t="s">
        <v>276</v>
      </c>
    </row>
    <row r="9" spans="1:12" x14ac:dyDescent="0.2">
      <c r="A9" s="65" t="s">
        <v>9</v>
      </c>
      <c r="B9" s="66">
        <v>14.648999999999999</v>
      </c>
      <c r="C9" s="66">
        <v>5.9459999999999997</v>
      </c>
      <c r="D9" s="66">
        <v>20.594999999999999</v>
      </c>
      <c r="E9" s="119"/>
      <c r="F9" s="66">
        <v>31.059000000000001</v>
      </c>
      <c r="G9" s="66">
        <v>12.08</v>
      </c>
      <c r="H9" s="66">
        <v>43.139000000000003</v>
      </c>
      <c r="I9" s="119"/>
      <c r="J9" s="66">
        <v>45.707999999999998</v>
      </c>
      <c r="K9" s="66">
        <v>18.026</v>
      </c>
      <c r="L9" s="66">
        <v>63.734000000000002</v>
      </c>
    </row>
    <row r="10" spans="1:12" x14ac:dyDescent="0.2">
      <c r="A10" s="65" t="s">
        <v>10</v>
      </c>
      <c r="B10" s="66">
        <v>0.29599999999999999</v>
      </c>
      <c r="C10" s="66">
        <v>5.5E-2</v>
      </c>
      <c r="D10" s="66">
        <v>0.35099999999999998</v>
      </c>
      <c r="E10" s="119"/>
      <c r="F10" s="66">
        <v>0.74299999999999999</v>
      </c>
      <c r="G10" s="66">
        <v>0.47399999999999998</v>
      </c>
      <c r="H10" s="66">
        <v>1.2170000000000001</v>
      </c>
      <c r="I10" s="119"/>
      <c r="J10" s="66">
        <v>1.04</v>
      </c>
      <c r="K10" s="66">
        <v>0.52900000000000003</v>
      </c>
      <c r="L10" s="66">
        <v>1.5680000000000001</v>
      </c>
    </row>
    <row r="11" spans="1:12" x14ac:dyDescent="0.2">
      <c r="A11" s="65" t="s">
        <v>11</v>
      </c>
      <c r="B11" s="66">
        <v>27.094000000000001</v>
      </c>
      <c r="C11" s="66">
        <v>5.625</v>
      </c>
      <c r="D11" s="66">
        <v>32.719000000000001</v>
      </c>
      <c r="E11" s="119"/>
      <c r="F11" s="66">
        <v>32.813000000000002</v>
      </c>
      <c r="G11" s="66">
        <v>7.5350000000000001</v>
      </c>
      <c r="H11" s="66">
        <v>40.347999999999999</v>
      </c>
      <c r="I11" s="119"/>
      <c r="J11" s="66">
        <v>59.906999999999996</v>
      </c>
      <c r="K11" s="66">
        <v>13.16</v>
      </c>
      <c r="L11" s="66">
        <v>73.066999999999993</v>
      </c>
    </row>
    <row r="12" spans="1:12" x14ac:dyDescent="0.2">
      <c r="A12" s="65" t="s">
        <v>12</v>
      </c>
      <c r="B12" s="66">
        <v>2.6680000000000001</v>
      </c>
      <c r="C12" s="66">
        <v>1.0229999999999999</v>
      </c>
      <c r="D12" s="66">
        <v>3.6920000000000002</v>
      </c>
      <c r="E12" s="119"/>
      <c r="F12" s="66">
        <v>7.2439999999999998</v>
      </c>
      <c r="G12" s="66">
        <v>3.3130000000000002</v>
      </c>
      <c r="H12" s="66">
        <v>10.555999999999999</v>
      </c>
      <c r="I12" s="119"/>
      <c r="J12" s="66">
        <v>9.9120000000000008</v>
      </c>
      <c r="K12" s="66">
        <v>4.3360000000000003</v>
      </c>
      <c r="L12" s="66">
        <v>14.247999999999999</v>
      </c>
    </row>
    <row r="13" spans="1:12" x14ac:dyDescent="0.2">
      <c r="A13" s="65" t="s">
        <v>13</v>
      </c>
      <c r="B13" s="66">
        <v>3.9729999999999999</v>
      </c>
      <c r="C13" s="66">
        <v>1.9830000000000001</v>
      </c>
      <c r="D13" s="66">
        <v>5.9560000000000004</v>
      </c>
      <c r="E13" s="119"/>
      <c r="F13" s="66">
        <v>15.659000000000001</v>
      </c>
      <c r="G13" s="66">
        <v>4.7930000000000001</v>
      </c>
      <c r="H13" s="66">
        <v>20.451000000000001</v>
      </c>
      <c r="I13" s="119"/>
      <c r="J13" s="66">
        <v>19.632000000000001</v>
      </c>
      <c r="K13" s="66">
        <v>6.7750000000000004</v>
      </c>
      <c r="L13" s="66">
        <v>26.407</v>
      </c>
    </row>
    <row r="14" spans="1:12" x14ac:dyDescent="0.2">
      <c r="A14" s="65" t="s">
        <v>14</v>
      </c>
      <c r="B14" s="66">
        <v>18.132999999999999</v>
      </c>
      <c r="C14" s="66">
        <v>3.7170000000000001</v>
      </c>
      <c r="D14" s="66">
        <v>21.85</v>
      </c>
      <c r="E14" s="119"/>
      <c r="F14" s="66">
        <v>28.239000000000001</v>
      </c>
      <c r="G14" s="66">
        <v>11.071</v>
      </c>
      <c r="H14" s="66">
        <v>39.31</v>
      </c>
      <c r="I14" s="119"/>
      <c r="J14" s="66">
        <v>46.372999999999998</v>
      </c>
      <c r="K14" s="66">
        <v>14.787000000000001</v>
      </c>
      <c r="L14" s="66">
        <v>61.16</v>
      </c>
    </row>
    <row r="15" spans="1:12" x14ac:dyDescent="0.2">
      <c r="A15" s="65" t="s">
        <v>15</v>
      </c>
      <c r="B15" s="66">
        <v>5.2140000000000004</v>
      </c>
      <c r="C15" s="66">
        <v>1.34</v>
      </c>
      <c r="D15" s="66">
        <v>6.5540000000000003</v>
      </c>
      <c r="E15" s="119"/>
      <c r="F15" s="66">
        <v>6.4039999999999999</v>
      </c>
      <c r="G15" s="66">
        <v>2.4319999999999999</v>
      </c>
      <c r="H15" s="66">
        <v>8.8360000000000003</v>
      </c>
      <c r="I15" s="119"/>
      <c r="J15" s="66">
        <v>11.618</v>
      </c>
      <c r="K15" s="66">
        <v>3.7719999999999998</v>
      </c>
      <c r="L15" s="66">
        <v>15.391</v>
      </c>
    </row>
    <row r="16" spans="1:12" x14ac:dyDescent="0.2">
      <c r="A16" s="65" t="s">
        <v>16</v>
      </c>
      <c r="B16" s="66">
        <v>21.539000000000001</v>
      </c>
      <c r="C16" s="66">
        <v>15.071999999999999</v>
      </c>
      <c r="D16" s="66">
        <v>36.610999999999997</v>
      </c>
      <c r="E16" s="119"/>
      <c r="F16" s="66">
        <v>29.923999999999999</v>
      </c>
      <c r="G16" s="66">
        <v>8.0109999999999992</v>
      </c>
      <c r="H16" s="66">
        <v>37.935000000000002</v>
      </c>
      <c r="I16" s="119"/>
      <c r="J16" s="66">
        <v>51.463000000000001</v>
      </c>
      <c r="K16" s="66">
        <v>23.082999999999998</v>
      </c>
      <c r="L16" s="66">
        <v>74.546000000000006</v>
      </c>
    </row>
    <row r="17" spans="1:12" x14ac:dyDescent="0.2">
      <c r="A17" s="65" t="s">
        <v>17</v>
      </c>
      <c r="B17" s="66">
        <v>16.856999999999999</v>
      </c>
      <c r="C17" s="66">
        <v>5.173</v>
      </c>
      <c r="D17" s="66">
        <v>22.03</v>
      </c>
      <c r="E17" s="119"/>
      <c r="F17" s="66">
        <v>18.762</v>
      </c>
      <c r="G17" s="66">
        <v>7.85</v>
      </c>
      <c r="H17" s="66">
        <v>26.611999999999998</v>
      </c>
      <c r="I17" s="119"/>
      <c r="J17" s="66">
        <v>35.619</v>
      </c>
      <c r="K17" s="66">
        <v>13.023</v>
      </c>
      <c r="L17" s="66">
        <v>48.643000000000001</v>
      </c>
    </row>
    <row r="18" spans="1:12" x14ac:dyDescent="0.2">
      <c r="A18" s="65" t="s">
        <v>18</v>
      </c>
      <c r="B18" s="66">
        <v>3.9079999999999999</v>
      </c>
      <c r="C18" s="66">
        <v>1.28</v>
      </c>
      <c r="D18" s="66">
        <v>5.1879999999999997</v>
      </c>
      <c r="E18" s="119"/>
      <c r="F18" s="66">
        <v>3.5790000000000002</v>
      </c>
      <c r="G18" s="66">
        <v>1.581</v>
      </c>
      <c r="H18" s="66">
        <v>5.1609999999999996</v>
      </c>
      <c r="I18" s="119"/>
      <c r="J18" s="66">
        <v>7.4870000000000001</v>
      </c>
      <c r="K18" s="66">
        <v>2.8610000000000002</v>
      </c>
      <c r="L18" s="66">
        <v>10.348000000000001</v>
      </c>
    </row>
    <row r="19" spans="1:12" x14ac:dyDescent="0.2">
      <c r="A19" s="65" t="s">
        <v>19</v>
      </c>
      <c r="B19" s="66">
        <v>5.9260000000000002</v>
      </c>
      <c r="C19" s="66">
        <v>2.3420000000000001</v>
      </c>
      <c r="D19" s="66">
        <v>8.2680000000000007</v>
      </c>
      <c r="E19" s="119"/>
      <c r="F19" s="66">
        <v>9.4700000000000006</v>
      </c>
      <c r="G19" s="66">
        <v>4.26</v>
      </c>
      <c r="H19" s="66">
        <v>13.73</v>
      </c>
      <c r="I19" s="119"/>
      <c r="J19" s="66">
        <v>15.396000000000001</v>
      </c>
      <c r="K19" s="66">
        <v>6.6020000000000003</v>
      </c>
      <c r="L19" s="66">
        <v>21.998000000000001</v>
      </c>
    </row>
    <row r="20" spans="1:12" x14ac:dyDescent="0.2">
      <c r="A20" s="65" t="s">
        <v>20</v>
      </c>
      <c r="B20" s="66">
        <v>31.875</v>
      </c>
      <c r="C20" s="66">
        <v>8.8469999999999995</v>
      </c>
      <c r="D20" s="66">
        <v>40.722000000000001</v>
      </c>
      <c r="E20" s="119"/>
      <c r="F20" s="66">
        <v>15.776999999999999</v>
      </c>
      <c r="G20" s="66">
        <v>7.976</v>
      </c>
      <c r="H20" s="66">
        <v>23.751999999999999</v>
      </c>
      <c r="I20" s="119"/>
      <c r="J20" s="66">
        <v>47.652000000000001</v>
      </c>
      <c r="K20" s="66">
        <v>16.823</v>
      </c>
      <c r="L20" s="66">
        <v>64.474000000000004</v>
      </c>
    </row>
    <row r="21" spans="1:12" x14ac:dyDescent="0.2">
      <c r="A21" s="65" t="s">
        <v>21</v>
      </c>
      <c r="B21" s="66">
        <v>6.1059999999999999</v>
      </c>
      <c r="C21" s="66">
        <v>2.0590000000000002</v>
      </c>
      <c r="D21" s="66">
        <v>8.1649999999999991</v>
      </c>
      <c r="E21" s="119"/>
      <c r="F21" s="66">
        <v>9.3019999999999996</v>
      </c>
      <c r="G21" s="66">
        <v>4.0830000000000002</v>
      </c>
      <c r="H21" s="66">
        <v>13.385999999999999</v>
      </c>
      <c r="I21" s="119"/>
      <c r="J21" s="66">
        <v>15.407999999999999</v>
      </c>
      <c r="K21" s="66">
        <v>6.1420000000000003</v>
      </c>
      <c r="L21" s="66">
        <v>21.55</v>
      </c>
    </row>
    <row r="22" spans="1:12" x14ac:dyDescent="0.2">
      <c r="A22" s="65" t="s">
        <v>22</v>
      </c>
      <c r="B22" s="66">
        <v>1.395</v>
      </c>
      <c r="C22" s="66">
        <v>0.26300000000000001</v>
      </c>
      <c r="D22" s="66">
        <v>1.6579999999999999</v>
      </c>
      <c r="E22" s="119"/>
      <c r="F22" s="66">
        <v>3.758</v>
      </c>
      <c r="G22" s="66">
        <v>1.9339999999999999</v>
      </c>
      <c r="H22" s="66">
        <v>5.6920000000000002</v>
      </c>
      <c r="I22" s="119"/>
      <c r="J22" s="66">
        <v>5.1520000000000001</v>
      </c>
      <c r="K22" s="66">
        <v>2.198</v>
      </c>
      <c r="L22" s="66">
        <v>7.35</v>
      </c>
    </row>
    <row r="23" spans="1:12" x14ac:dyDescent="0.2">
      <c r="A23" s="65" t="s">
        <v>23</v>
      </c>
      <c r="B23" s="66">
        <v>19.155999999999999</v>
      </c>
      <c r="C23" s="66">
        <v>13.385</v>
      </c>
      <c r="D23" s="66">
        <v>32.540999999999997</v>
      </c>
      <c r="E23" s="119"/>
      <c r="F23" s="66">
        <v>21.901</v>
      </c>
      <c r="G23" s="66">
        <v>12.253</v>
      </c>
      <c r="H23" s="66">
        <v>34.154000000000003</v>
      </c>
      <c r="I23" s="119"/>
      <c r="J23" s="66">
        <v>41.057000000000002</v>
      </c>
      <c r="K23" s="66">
        <v>25.637</v>
      </c>
      <c r="L23" s="66">
        <v>66.694999999999993</v>
      </c>
    </row>
    <row r="24" spans="1:12" x14ac:dyDescent="0.2">
      <c r="A24" s="65" t="s">
        <v>24</v>
      </c>
      <c r="B24" s="66">
        <v>54.051000000000002</v>
      </c>
      <c r="C24" s="66">
        <v>19.173999999999999</v>
      </c>
      <c r="D24" s="66">
        <v>73.224999999999994</v>
      </c>
      <c r="E24" s="119"/>
      <c r="F24" s="66">
        <v>29.206</v>
      </c>
      <c r="G24" s="66">
        <v>4.3029999999999999</v>
      </c>
      <c r="H24" s="66">
        <v>33.509</v>
      </c>
      <c r="I24" s="119"/>
      <c r="J24" s="66">
        <v>83.257000000000005</v>
      </c>
      <c r="K24" s="66">
        <v>23.477</v>
      </c>
      <c r="L24" s="66">
        <v>106.73399999999999</v>
      </c>
    </row>
    <row r="25" spans="1:12" x14ac:dyDescent="0.2">
      <c r="A25" s="65" t="s">
        <v>25</v>
      </c>
      <c r="B25" s="66">
        <v>4.7850000000000001</v>
      </c>
      <c r="C25" s="66">
        <v>3.2410000000000001</v>
      </c>
      <c r="D25" s="66">
        <v>8.0259999999999998</v>
      </c>
      <c r="E25" s="119"/>
      <c r="F25" s="66">
        <v>5.9290000000000003</v>
      </c>
      <c r="G25" s="66">
        <v>2.0510000000000002</v>
      </c>
      <c r="H25" s="66">
        <v>7.98</v>
      </c>
      <c r="I25" s="119"/>
      <c r="J25" s="66">
        <v>10.714</v>
      </c>
      <c r="K25" s="66">
        <v>5.2919999999999998</v>
      </c>
      <c r="L25" s="66">
        <v>16.006</v>
      </c>
    </row>
    <row r="26" spans="1:12" x14ac:dyDescent="0.2">
      <c r="A26" s="65" t="s">
        <v>26</v>
      </c>
      <c r="B26" s="66">
        <v>35.442</v>
      </c>
      <c r="C26" s="66">
        <v>18.492000000000001</v>
      </c>
      <c r="D26" s="66">
        <v>53.933999999999997</v>
      </c>
      <c r="E26" s="119"/>
      <c r="F26" s="66">
        <v>10.855</v>
      </c>
      <c r="G26" s="66">
        <v>3.423</v>
      </c>
      <c r="H26" s="66">
        <v>14.278</v>
      </c>
      <c r="I26" s="119"/>
      <c r="J26" s="66">
        <v>46.298000000000002</v>
      </c>
      <c r="K26" s="66">
        <v>21.914000000000001</v>
      </c>
      <c r="L26" s="66">
        <v>68.212000000000003</v>
      </c>
    </row>
    <row r="27" spans="1:12" x14ac:dyDescent="0.2">
      <c r="A27" s="65" t="s">
        <v>27</v>
      </c>
      <c r="B27" s="66">
        <v>77.742999999999995</v>
      </c>
      <c r="C27" s="66">
        <v>16.350999999999999</v>
      </c>
      <c r="D27" s="66">
        <v>94.093999999999994</v>
      </c>
      <c r="E27" s="119"/>
      <c r="F27" s="66">
        <v>17.789000000000001</v>
      </c>
      <c r="G27" s="66">
        <v>5.548</v>
      </c>
      <c r="H27" s="66">
        <v>23.337</v>
      </c>
      <c r="I27" s="119"/>
      <c r="J27" s="66">
        <v>95.533000000000001</v>
      </c>
      <c r="K27" s="66">
        <v>21.898</v>
      </c>
      <c r="L27" s="66">
        <v>117.431</v>
      </c>
    </row>
    <row r="28" spans="1:12" x14ac:dyDescent="0.2">
      <c r="A28" s="65" t="s">
        <v>28</v>
      </c>
      <c r="B28" s="66">
        <v>11.765000000000001</v>
      </c>
      <c r="C28" s="66">
        <v>1.9510000000000001</v>
      </c>
      <c r="D28" s="66">
        <v>13.715999999999999</v>
      </c>
      <c r="E28" s="119"/>
      <c r="F28" s="66">
        <v>16.986000000000001</v>
      </c>
      <c r="G28" s="66">
        <v>3.21</v>
      </c>
      <c r="H28" s="66">
        <v>20.196000000000002</v>
      </c>
      <c r="I28" s="119"/>
      <c r="J28" s="66">
        <v>28.75</v>
      </c>
      <c r="K28" s="66">
        <v>5.1609999999999996</v>
      </c>
      <c r="L28" s="66">
        <v>33.911000000000001</v>
      </c>
    </row>
    <row r="29" spans="1:12" s="68" customFormat="1" x14ac:dyDescent="0.2">
      <c r="A29" s="67" t="s">
        <v>29</v>
      </c>
      <c r="B29" s="120">
        <v>362.57499999999999</v>
      </c>
      <c r="C29" s="120">
        <v>127.31899999999999</v>
      </c>
      <c r="D29" s="120">
        <v>489.89500000000004</v>
      </c>
      <c r="E29" s="120"/>
      <c r="F29" s="120">
        <v>315.399</v>
      </c>
      <c r="G29" s="120">
        <v>108.181</v>
      </c>
      <c r="H29" s="120">
        <v>423.57900000000012</v>
      </c>
      <c r="I29" s="120"/>
      <c r="J29" s="120">
        <v>677.976</v>
      </c>
      <c r="K29" s="120">
        <v>235.49600000000001</v>
      </c>
      <c r="L29" s="120">
        <v>913.47300000000018</v>
      </c>
    </row>
    <row r="30" spans="1:12" x14ac:dyDescent="0.2">
      <c r="A30" s="65"/>
      <c r="B30" s="119"/>
      <c r="C30" s="119"/>
      <c r="D30" s="119"/>
      <c r="E30" s="119"/>
      <c r="F30" s="119"/>
      <c r="G30" s="119"/>
      <c r="H30" s="119"/>
      <c r="I30" s="119"/>
      <c r="J30" s="119"/>
      <c r="K30" s="119"/>
      <c r="L30" s="119"/>
    </row>
    <row r="31" spans="1:12" x14ac:dyDescent="0.2">
      <c r="A31" s="65"/>
      <c r="B31" s="238" t="s">
        <v>277</v>
      </c>
      <c r="C31" s="239"/>
      <c r="D31" s="239"/>
      <c r="E31" s="239"/>
      <c r="F31" s="239"/>
      <c r="G31" s="239"/>
      <c r="H31" s="239"/>
      <c r="I31" s="239"/>
      <c r="J31" s="239"/>
      <c r="K31" s="239"/>
      <c r="L31" s="240"/>
    </row>
    <row r="33" spans="1:12" x14ac:dyDescent="0.2">
      <c r="A33" s="65" t="s">
        <v>9</v>
      </c>
      <c r="B33" s="66">
        <v>12.731999999999999</v>
      </c>
      <c r="C33" s="66">
        <v>4.7370000000000001</v>
      </c>
      <c r="D33" s="66">
        <v>17.469000000000001</v>
      </c>
      <c r="E33" s="66"/>
      <c r="F33" s="66">
        <v>30.725000000000001</v>
      </c>
      <c r="G33" s="66">
        <v>14.832000000000001</v>
      </c>
      <c r="H33" s="66">
        <v>45.558</v>
      </c>
      <c r="I33" s="66"/>
      <c r="J33" s="66">
        <v>43.457000000000001</v>
      </c>
      <c r="K33" s="66">
        <v>19.57</v>
      </c>
      <c r="L33" s="66">
        <v>63.027000000000001</v>
      </c>
    </row>
    <row r="34" spans="1:12" x14ac:dyDescent="0.2">
      <c r="A34" s="65" t="s">
        <v>10</v>
      </c>
      <c r="B34" s="66">
        <v>0.50600000000000001</v>
      </c>
      <c r="C34" s="66">
        <v>0.08</v>
      </c>
      <c r="D34" s="66">
        <v>0.58599999999999997</v>
      </c>
      <c r="E34" s="66"/>
      <c r="F34" s="66">
        <v>0.82299999999999995</v>
      </c>
      <c r="G34" s="66">
        <v>0.46</v>
      </c>
      <c r="H34" s="66">
        <v>1.282</v>
      </c>
      <c r="I34" s="66"/>
      <c r="J34" s="66">
        <v>1.329</v>
      </c>
      <c r="K34" s="66">
        <v>0.54</v>
      </c>
      <c r="L34" s="66">
        <v>1.869</v>
      </c>
    </row>
    <row r="35" spans="1:12" x14ac:dyDescent="0.2">
      <c r="A35" s="65" t="s">
        <v>11</v>
      </c>
      <c r="B35" s="66">
        <v>19.507000000000001</v>
      </c>
      <c r="C35" s="66">
        <v>7.1</v>
      </c>
      <c r="D35" s="66">
        <v>26.606999999999999</v>
      </c>
      <c r="E35" s="66"/>
      <c r="F35" s="66">
        <v>22.161999999999999</v>
      </c>
      <c r="G35" s="66">
        <v>7.2910000000000004</v>
      </c>
      <c r="H35" s="66">
        <v>29.452999999999999</v>
      </c>
      <c r="I35" s="66"/>
      <c r="J35" s="66">
        <v>41.668999999999997</v>
      </c>
      <c r="K35" s="66">
        <v>14.391</v>
      </c>
      <c r="L35" s="66">
        <v>56.06</v>
      </c>
    </row>
    <row r="36" spans="1:12" x14ac:dyDescent="0.2">
      <c r="A36" s="65" t="s">
        <v>12</v>
      </c>
      <c r="B36" s="66">
        <v>2.879</v>
      </c>
      <c r="C36" s="66">
        <v>1.0209999999999999</v>
      </c>
      <c r="D36" s="66">
        <v>3.9</v>
      </c>
      <c r="E36" s="66"/>
      <c r="F36" s="66">
        <v>4.6280000000000001</v>
      </c>
      <c r="G36" s="66">
        <v>1.552</v>
      </c>
      <c r="H36" s="66">
        <v>6.18</v>
      </c>
      <c r="I36" s="66"/>
      <c r="J36" s="66">
        <v>7.5069999999999997</v>
      </c>
      <c r="K36" s="66">
        <v>2.573</v>
      </c>
      <c r="L36" s="66">
        <v>10.08</v>
      </c>
    </row>
    <row r="37" spans="1:12" x14ac:dyDescent="0.2">
      <c r="A37" s="65" t="s">
        <v>13</v>
      </c>
      <c r="B37" s="66">
        <v>3.431</v>
      </c>
      <c r="C37" s="66">
        <v>2.198</v>
      </c>
      <c r="D37" s="66">
        <v>5.63</v>
      </c>
      <c r="E37" s="66"/>
      <c r="F37" s="66">
        <v>14.936</v>
      </c>
      <c r="G37" s="66">
        <v>5.093</v>
      </c>
      <c r="H37" s="66">
        <v>20.029</v>
      </c>
      <c r="I37" s="66"/>
      <c r="J37" s="66">
        <v>18.367000000000001</v>
      </c>
      <c r="K37" s="66">
        <v>7.2910000000000004</v>
      </c>
      <c r="L37" s="66">
        <v>25.658000000000001</v>
      </c>
    </row>
    <row r="38" spans="1:12" x14ac:dyDescent="0.2">
      <c r="A38" s="65" t="s">
        <v>14</v>
      </c>
      <c r="B38" s="66">
        <v>21.899000000000001</v>
      </c>
      <c r="C38" s="66">
        <v>6.3319999999999999</v>
      </c>
      <c r="D38" s="66">
        <v>28.231000000000002</v>
      </c>
      <c r="E38" s="66"/>
      <c r="F38" s="66">
        <v>34.073999999999998</v>
      </c>
      <c r="G38" s="66">
        <v>5.7549999999999999</v>
      </c>
      <c r="H38" s="66">
        <v>39.828000000000003</v>
      </c>
      <c r="I38" s="66"/>
      <c r="J38" s="66">
        <v>55.972000000000001</v>
      </c>
      <c r="K38" s="66">
        <v>12.087</v>
      </c>
      <c r="L38" s="66">
        <v>68.058999999999997</v>
      </c>
    </row>
    <row r="39" spans="1:12" x14ac:dyDescent="0.2">
      <c r="A39" s="65" t="s">
        <v>15</v>
      </c>
      <c r="B39" s="66">
        <v>3.8460000000000001</v>
      </c>
      <c r="C39" s="66">
        <v>1.716</v>
      </c>
      <c r="D39" s="66">
        <v>5.5620000000000003</v>
      </c>
      <c r="E39" s="66"/>
      <c r="F39" s="66">
        <v>7.09</v>
      </c>
      <c r="G39" s="66">
        <v>1.698</v>
      </c>
      <c r="H39" s="66">
        <v>8.7870000000000008</v>
      </c>
      <c r="I39" s="66"/>
      <c r="J39" s="66">
        <v>10.935</v>
      </c>
      <c r="K39" s="66">
        <v>3.4140000000000001</v>
      </c>
      <c r="L39" s="66">
        <v>14.349</v>
      </c>
    </row>
    <row r="40" spans="1:12" x14ac:dyDescent="0.2">
      <c r="A40" s="65" t="s">
        <v>16</v>
      </c>
      <c r="B40" s="66">
        <v>23.972000000000001</v>
      </c>
      <c r="C40" s="66">
        <v>13.125</v>
      </c>
      <c r="D40" s="66">
        <v>37.097000000000001</v>
      </c>
      <c r="E40" s="66"/>
      <c r="F40" s="66">
        <v>22.273</v>
      </c>
      <c r="G40" s="66">
        <v>6.6180000000000003</v>
      </c>
      <c r="H40" s="66">
        <v>28.890999999999998</v>
      </c>
      <c r="I40" s="66"/>
      <c r="J40" s="66">
        <v>46.244999999999997</v>
      </c>
      <c r="K40" s="66">
        <v>19.742999999999999</v>
      </c>
      <c r="L40" s="66">
        <v>65.988</v>
      </c>
    </row>
    <row r="41" spans="1:12" x14ac:dyDescent="0.2">
      <c r="A41" s="65" t="s">
        <v>17</v>
      </c>
      <c r="B41" s="66">
        <v>17.638000000000002</v>
      </c>
      <c r="C41" s="66">
        <v>5.2830000000000004</v>
      </c>
      <c r="D41" s="66">
        <v>22.922000000000001</v>
      </c>
      <c r="E41" s="66"/>
      <c r="F41" s="66">
        <v>14.427</v>
      </c>
      <c r="G41" s="66">
        <v>4.9980000000000002</v>
      </c>
      <c r="H41" s="66">
        <v>19.425000000000001</v>
      </c>
      <c r="I41" s="66"/>
      <c r="J41" s="66">
        <v>32.064999999999998</v>
      </c>
      <c r="K41" s="66">
        <v>10.282</v>
      </c>
      <c r="L41" s="66">
        <v>42.345999999999997</v>
      </c>
    </row>
    <row r="42" spans="1:12" x14ac:dyDescent="0.2">
      <c r="A42" s="65" t="s">
        <v>18</v>
      </c>
      <c r="B42" s="66">
        <v>4.2720000000000002</v>
      </c>
      <c r="C42" s="66">
        <v>2.1280000000000001</v>
      </c>
      <c r="D42" s="66">
        <v>6.4</v>
      </c>
      <c r="E42" s="66"/>
      <c r="F42" s="66">
        <v>4.0190000000000001</v>
      </c>
      <c r="G42" s="66">
        <v>2.3519999999999999</v>
      </c>
      <c r="H42" s="66">
        <v>6.3710000000000004</v>
      </c>
      <c r="I42" s="66"/>
      <c r="J42" s="66">
        <v>8.2919999999999998</v>
      </c>
      <c r="K42" s="66">
        <v>4.4790000000000001</v>
      </c>
      <c r="L42" s="66">
        <v>12.771000000000001</v>
      </c>
    </row>
    <row r="43" spans="1:12" x14ac:dyDescent="0.2">
      <c r="A43" s="65" t="s">
        <v>19</v>
      </c>
      <c r="B43" s="66">
        <v>5.9509999999999996</v>
      </c>
      <c r="C43" s="66">
        <v>1.3360000000000001</v>
      </c>
      <c r="D43" s="66">
        <v>7.2880000000000003</v>
      </c>
      <c r="E43" s="66"/>
      <c r="F43" s="66">
        <v>12.711</v>
      </c>
      <c r="G43" s="66">
        <v>3.8769999999999998</v>
      </c>
      <c r="H43" s="66">
        <v>16.588000000000001</v>
      </c>
      <c r="I43" s="66"/>
      <c r="J43" s="66">
        <v>18.661999999999999</v>
      </c>
      <c r="K43" s="66">
        <v>5.2130000000000001</v>
      </c>
      <c r="L43" s="66">
        <v>23.876000000000001</v>
      </c>
    </row>
    <row r="44" spans="1:12" x14ac:dyDescent="0.2">
      <c r="A44" s="65" t="s">
        <v>20</v>
      </c>
      <c r="B44" s="66">
        <v>30.96</v>
      </c>
      <c r="C44" s="66">
        <v>10.228</v>
      </c>
      <c r="D44" s="66">
        <v>41.188000000000002</v>
      </c>
      <c r="E44" s="66"/>
      <c r="F44" s="66">
        <v>16.126999999999999</v>
      </c>
      <c r="G44" s="66">
        <v>6.1109999999999998</v>
      </c>
      <c r="H44" s="66">
        <v>22.238</v>
      </c>
      <c r="I44" s="66"/>
      <c r="J44" s="66">
        <v>47.087000000000003</v>
      </c>
      <c r="K44" s="66">
        <v>16.338999999999999</v>
      </c>
      <c r="L44" s="66">
        <v>63.426000000000002</v>
      </c>
    </row>
    <row r="45" spans="1:12" x14ac:dyDescent="0.2">
      <c r="A45" s="65" t="s">
        <v>21</v>
      </c>
      <c r="B45" s="66">
        <v>8.7159999999999993</v>
      </c>
      <c r="C45" s="66">
        <v>2.4630000000000001</v>
      </c>
      <c r="D45" s="66">
        <v>11.179</v>
      </c>
      <c r="E45" s="66"/>
      <c r="F45" s="66">
        <v>8.2769999999999992</v>
      </c>
      <c r="G45" s="66">
        <v>5.21</v>
      </c>
      <c r="H45" s="66">
        <v>13.487</v>
      </c>
      <c r="I45" s="66"/>
      <c r="J45" s="66">
        <v>16.992999999999999</v>
      </c>
      <c r="K45" s="66">
        <v>7.6740000000000004</v>
      </c>
      <c r="L45" s="66">
        <v>24.667000000000002</v>
      </c>
    </row>
    <row r="46" spans="1:12" x14ac:dyDescent="0.2">
      <c r="A46" s="65" t="s">
        <v>22</v>
      </c>
      <c r="B46" s="66">
        <v>0.79500000000000004</v>
      </c>
      <c r="C46" s="66">
        <v>0.223</v>
      </c>
      <c r="D46" s="66">
        <v>1.018</v>
      </c>
      <c r="E46" s="66"/>
      <c r="F46" s="66">
        <v>2.048</v>
      </c>
      <c r="G46" s="66">
        <v>1.579</v>
      </c>
      <c r="H46" s="66">
        <v>3.6269999999999998</v>
      </c>
      <c r="I46" s="66"/>
      <c r="J46" s="66">
        <v>2.843</v>
      </c>
      <c r="K46" s="66">
        <v>1.802</v>
      </c>
      <c r="L46" s="66">
        <v>4.6449999999999996</v>
      </c>
    </row>
    <row r="47" spans="1:12" x14ac:dyDescent="0.2">
      <c r="A47" s="65" t="s">
        <v>23</v>
      </c>
      <c r="B47" s="66">
        <v>22.308</v>
      </c>
      <c r="C47" s="66">
        <v>15.536</v>
      </c>
      <c r="D47" s="66">
        <v>37.844000000000001</v>
      </c>
      <c r="E47" s="66"/>
      <c r="F47" s="66">
        <v>17.802</v>
      </c>
      <c r="G47" s="66">
        <v>9.0109999999999992</v>
      </c>
      <c r="H47" s="66">
        <v>26.812999999999999</v>
      </c>
      <c r="I47" s="66"/>
      <c r="J47" s="66">
        <v>40.11</v>
      </c>
      <c r="K47" s="66">
        <v>24.547000000000001</v>
      </c>
      <c r="L47" s="66">
        <v>64.656000000000006</v>
      </c>
    </row>
    <row r="48" spans="1:12" x14ac:dyDescent="0.2">
      <c r="A48" s="65" t="s">
        <v>24</v>
      </c>
      <c r="B48" s="66">
        <v>52.978000000000002</v>
      </c>
      <c r="C48" s="66">
        <v>20.427</v>
      </c>
      <c r="D48" s="66">
        <v>73.405000000000001</v>
      </c>
      <c r="E48" s="66"/>
      <c r="F48" s="66">
        <v>28.238</v>
      </c>
      <c r="G48" s="66">
        <v>6.4530000000000003</v>
      </c>
      <c r="H48" s="66">
        <v>34.691000000000003</v>
      </c>
      <c r="I48" s="66"/>
      <c r="J48" s="66">
        <v>81.215999999999994</v>
      </c>
      <c r="K48" s="66">
        <v>26.88</v>
      </c>
      <c r="L48" s="66">
        <v>108.096</v>
      </c>
    </row>
    <row r="49" spans="1:12" x14ac:dyDescent="0.2">
      <c r="A49" s="65" t="s">
        <v>25</v>
      </c>
      <c r="B49" s="66">
        <v>6.9820000000000002</v>
      </c>
      <c r="C49" s="66">
        <v>3.1589999999999998</v>
      </c>
      <c r="D49" s="66">
        <v>10.14</v>
      </c>
      <c r="E49" s="66"/>
      <c r="F49" s="66">
        <v>5.6479999999999997</v>
      </c>
      <c r="G49" s="66">
        <v>1.502</v>
      </c>
      <c r="H49" s="66">
        <v>7.15</v>
      </c>
      <c r="I49" s="66"/>
      <c r="J49" s="66">
        <v>12.63</v>
      </c>
      <c r="K49" s="66">
        <v>4.6609999999999996</v>
      </c>
      <c r="L49" s="66">
        <v>17.29</v>
      </c>
    </row>
    <row r="50" spans="1:12" x14ac:dyDescent="0.2">
      <c r="A50" s="65" t="s">
        <v>26</v>
      </c>
      <c r="B50" s="66">
        <v>32.386000000000003</v>
      </c>
      <c r="C50" s="66">
        <v>17.341999999999999</v>
      </c>
      <c r="D50" s="66">
        <v>49.728000000000002</v>
      </c>
      <c r="E50" s="66"/>
      <c r="F50" s="66">
        <v>11.509</v>
      </c>
      <c r="G50" s="66">
        <v>3.3239999999999998</v>
      </c>
      <c r="H50" s="66">
        <v>14.833</v>
      </c>
      <c r="I50" s="66"/>
      <c r="J50" s="66">
        <v>43.895000000000003</v>
      </c>
      <c r="K50" s="66">
        <v>20.666</v>
      </c>
      <c r="L50" s="66">
        <v>64.561000000000007</v>
      </c>
    </row>
    <row r="51" spans="1:12" x14ac:dyDescent="0.2">
      <c r="A51" s="65" t="s">
        <v>27</v>
      </c>
      <c r="B51" s="66">
        <v>70.947999999999993</v>
      </c>
      <c r="C51" s="66">
        <v>14.013</v>
      </c>
      <c r="D51" s="66">
        <v>84.960999999999999</v>
      </c>
      <c r="E51" s="66"/>
      <c r="F51" s="66">
        <v>21.181999999999999</v>
      </c>
      <c r="G51" s="66">
        <v>6.4640000000000004</v>
      </c>
      <c r="H51" s="66">
        <v>27.646000000000001</v>
      </c>
      <c r="I51" s="66"/>
      <c r="J51" s="66">
        <v>92.13</v>
      </c>
      <c r="K51" s="66">
        <v>20.477</v>
      </c>
      <c r="L51" s="66">
        <v>112.608</v>
      </c>
    </row>
    <row r="52" spans="1:12" x14ac:dyDescent="0.2">
      <c r="A52" s="65" t="s">
        <v>28</v>
      </c>
      <c r="B52" s="66">
        <v>10.340999999999999</v>
      </c>
      <c r="C52" s="66">
        <v>2.331</v>
      </c>
      <c r="D52" s="66">
        <v>12.672000000000001</v>
      </c>
      <c r="E52" s="66"/>
      <c r="F52" s="66">
        <v>15.1</v>
      </c>
      <c r="G52" s="66">
        <v>3.1280000000000001</v>
      </c>
      <c r="H52" s="66">
        <v>18.228999999999999</v>
      </c>
      <c r="I52" s="66"/>
      <c r="J52" s="66">
        <v>25.440999999999999</v>
      </c>
      <c r="K52" s="66">
        <v>5.46</v>
      </c>
      <c r="L52" s="66">
        <v>30.901</v>
      </c>
    </row>
    <row r="53" spans="1:12" x14ac:dyDescent="0.2">
      <c r="A53" s="69" t="s">
        <v>29</v>
      </c>
      <c r="B53" s="121">
        <v>353.04699999999997</v>
      </c>
      <c r="C53" s="121">
        <v>130.77799999999999</v>
      </c>
      <c r="D53" s="121">
        <v>483.82700000000006</v>
      </c>
      <c r="E53" s="121"/>
      <c r="F53" s="121">
        <v>293.79900000000004</v>
      </c>
      <c r="G53" s="121">
        <v>97.307999999999979</v>
      </c>
      <c r="H53" s="121">
        <v>391.10600000000005</v>
      </c>
      <c r="I53" s="121"/>
      <c r="J53" s="121">
        <v>646.84500000000003</v>
      </c>
      <c r="K53" s="121">
        <v>228.089</v>
      </c>
      <c r="L53" s="121">
        <v>874.93300000000011</v>
      </c>
    </row>
    <row r="55" spans="1:12" x14ac:dyDescent="0.2">
      <c r="A55" s="60" t="s">
        <v>278</v>
      </c>
    </row>
    <row r="57" spans="1:12" x14ac:dyDescent="0.2">
      <c r="A57" s="60" t="s">
        <v>279</v>
      </c>
    </row>
  </sheetData>
  <mergeCells count="5">
    <mergeCell ref="B4:D4"/>
    <mergeCell ref="F4:H4"/>
    <mergeCell ref="J4:L4"/>
    <mergeCell ref="B7:L7"/>
    <mergeCell ref="B31:L31"/>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9"/>
  <sheetViews>
    <sheetView zoomScale="70" zoomScaleNormal="70" workbookViewId="0">
      <pane xSplit="1" ySplit="5" topLeftCell="B6" activePane="bottomRight" state="frozen"/>
      <selection pane="topRight" sqref="A1:XFD1048576"/>
      <selection pane="bottomLeft" sqref="A1:XFD1048576"/>
      <selection pane="bottomRight" activeCell="A2" sqref="A2"/>
    </sheetView>
  </sheetViews>
  <sheetFormatPr defaultColWidth="9.140625" defaultRowHeight="13.5" customHeight="1" x14ac:dyDescent="0.2"/>
  <cols>
    <col min="1" max="1" width="72.42578125" style="45" customWidth="1"/>
    <col min="2" max="3" width="10.5703125" style="42" customWidth="1"/>
    <col min="4" max="16384" width="9.140625" style="43"/>
  </cols>
  <sheetData>
    <row r="1" spans="1:3" ht="13.5" customHeight="1" x14ac:dyDescent="0.2">
      <c r="A1" s="41" t="s">
        <v>280</v>
      </c>
    </row>
    <row r="3" spans="1:3" ht="13.5" customHeight="1" x14ac:dyDescent="0.2">
      <c r="A3" s="44"/>
      <c r="C3" s="42" t="s">
        <v>281</v>
      </c>
    </row>
    <row r="4" spans="1:3" ht="13.5" customHeight="1" x14ac:dyDescent="0.2">
      <c r="B4" s="241" t="s">
        <v>282</v>
      </c>
      <c r="C4" s="241"/>
    </row>
    <row r="5" spans="1:3" ht="13.5" customHeight="1" x14ac:dyDescent="0.2">
      <c r="A5" s="44"/>
      <c r="B5" s="46" t="s">
        <v>283</v>
      </c>
      <c r="C5" s="46" t="s">
        <v>284</v>
      </c>
    </row>
    <row r="6" spans="1:3" ht="13.5" customHeight="1" x14ac:dyDescent="0.2">
      <c r="B6" s="47"/>
      <c r="C6" s="48"/>
    </row>
    <row r="7" spans="1:3" ht="13.5" customHeight="1" x14ac:dyDescent="0.2">
      <c r="A7" s="45" t="s">
        <v>285</v>
      </c>
      <c r="B7" s="47"/>
      <c r="C7" s="48"/>
    </row>
    <row r="8" spans="1:3" ht="13.5" customHeight="1" x14ac:dyDescent="0.2">
      <c r="A8" s="45" t="s">
        <v>286</v>
      </c>
      <c r="B8" s="43">
        <v>15</v>
      </c>
      <c r="C8" s="43">
        <v>30</v>
      </c>
    </row>
    <row r="9" spans="1:3" ht="13.5" customHeight="1" x14ac:dyDescent="0.2">
      <c r="A9" s="45" t="s">
        <v>287</v>
      </c>
      <c r="B9" s="43">
        <v>60</v>
      </c>
      <c r="C9" s="43">
        <v>130</v>
      </c>
    </row>
    <row r="10" spans="1:3" ht="13.5" customHeight="1" x14ac:dyDescent="0.2">
      <c r="A10" s="45" t="s">
        <v>288</v>
      </c>
      <c r="B10" s="43">
        <v>45</v>
      </c>
      <c r="C10" s="43">
        <v>70</v>
      </c>
    </row>
    <row r="11" spans="1:3" ht="13.5" customHeight="1" x14ac:dyDescent="0.2">
      <c r="A11" s="45" t="s">
        <v>289</v>
      </c>
      <c r="B11" s="43">
        <v>30</v>
      </c>
      <c r="C11" s="43">
        <v>40</v>
      </c>
    </row>
    <row r="12" spans="1:3" ht="13.5" customHeight="1" x14ac:dyDescent="0.2">
      <c r="A12" s="45" t="s">
        <v>290</v>
      </c>
      <c r="B12" s="43">
        <v>7</v>
      </c>
      <c r="C12" s="43">
        <v>15</v>
      </c>
    </row>
    <row r="13" spans="1:3" ht="13.5" customHeight="1" x14ac:dyDescent="0.2">
      <c r="A13" s="45" t="s">
        <v>291</v>
      </c>
      <c r="B13" s="43">
        <v>20</v>
      </c>
      <c r="C13" s="43">
        <v>40</v>
      </c>
    </row>
    <row r="14" spans="1:3" ht="13.5" customHeight="1" x14ac:dyDescent="0.2">
      <c r="A14" s="45" t="s">
        <v>292</v>
      </c>
      <c r="B14" s="43">
        <v>30</v>
      </c>
      <c r="C14" s="43">
        <v>55</v>
      </c>
    </row>
    <row r="15" spans="1:3" ht="13.5" customHeight="1" x14ac:dyDescent="0.2">
      <c r="A15" s="45" t="s">
        <v>293</v>
      </c>
      <c r="B15" s="43">
        <v>18</v>
      </c>
      <c r="C15" s="43">
        <v>40</v>
      </c>
    </row>
    <row r="16" spans="1:3" ht="13.5" customHeight="1" x14ac:dyDescent="0.2">
      <c r="A16" s="45" t="s">
        <v>294</v>
      </c>
      <c r="B16" s="43">
        <v>15</v>
      </c>
      <c r="C16" s="43">
        <v>30</v>
      </c>
    </row>
    <row r="17" spans="1:3" ht="13.5" customHeight="1" x14ac:dyDescent="0.2">
      <c r="A17" s="45" t="s">
        <v>295</v>
      </c>
      <c r="B17" s="43">
        <v>60</v>
      </c>
      <c r="C17" s="43">
        <v>90</v>
      </c>
    </row>
    <row r="18" spans="1:3" ht="13.5" customHeight="1" x14ac:dyDescent="0.2">
      <c r="A18" s="45" t="s">
        <v>296</v>
      </c>
      <c r="B18" s="43">
        <v>75</v>
      </c>
      <c r="C18" s="43">
        <v>125</v>
      </c>
    </row>
    <row r="19" spans="1:3" ht="13.5" customHeight="1" x14ac:dyDescent="0.2">
      <c r="A19" s="45" t="s">
        <v>297</v>
      </c>
      <c r="B19" s="43">
        <v>30</v>
      </c>
      <c r="C19" s="43">
        <v>60</v>
      </c>
    </row>
    <row r="20" spans="1:3" ht="13.5" customHeight="1" x14ac:dyDescent="0.2">
      <c r="A20" s="45" t="s">
        <v>298</v>
      </c>
      <c r="B20" s="43">
        <v>55</v>
      </c>
      <c r="C20" s="43">
        <v>95</v>
      </c>
    </row>
    <row r="21" spans="1:3" ht="13.5" customHeight="1" x14ac:dyDescent="0.2">
      <c r="A21" s="45" t="s">
        <v>299</v>
      </c>
      <c r="B21" s="43">
        <v>48</v>
      </c>
      <c r="C21" s="43">
        <v>100</v>
      </c>
    </row>
    <row r="22" spans="1:3" ht="13.5" customHeight="1" x14ac:dyDescent="0.2">
      <c r="A22" s="45" t="s">
        <v>300</v>
      </c>
      <c r="B22" s="43">
        <v>18</v>
      </c>
      <c r="C22" s="43">
        <v>30</v>
      </c>
    </row>
    <row r="23" spans="1:3" ht="13.5" customHeight="1" x14ac:dyDescent="0.2">
      <c r="A23" s="45" t="s">
        <v>301</v>
      </c>
      <c r="B23" s="43">
        <v>20</v>
      </c>
      <c r="C23" s="43">
        <v>30</v>
      </c>
    </row>
    <row r="24" spans="1:3" ht="13.5" customHeight="1" x14ac:dyDescent="0.2">
      <c r="A24" s="45" t="s">
        <v>302</v>
      </c>
      <c r="B24" s="43">
        <v>41</v>
      </c>
      <c r="C24" s="43">
        <v>60</v>
      </c>
    </row>
    <row r="25" spans="1:3" ht="13.5" customHeight="1" x14ac:dyDescent="0.2">
      <c r="A25" s="45" t="s">
        <v>303</v>
      </c>
      <c r="B25" s="43">
        <v>48</v>
      </c>
      <c r="C25" s="43">
        <v>95</v>
      </c>
    </row>
    <row r="26" spans="1:3" ht="13.5" customHeight="1" x14ac:dyDescent="0.2">
      <c r="A26" s="43" t="s">
        <v>304</v>
      </c>
      <c r="B26" s="43">
        <v>40</v>
      </c>
      <c r="C26" s="43">
        <v>70</v>
      </c>
    </row>
    <row r="27" spans="1:3" ht="13.5" customHeight="1" x14ac:dyDescent="0.2">
      <c r="A27" s="45" t="s">
        <v>305</v>
      </c>
      <c r="B27" s="43">
        <v>70</v>
      </c>
      <c r="C27" s="43">
        <v>100</v>
      </c>
    </row>
    <row r="28" spans="1:3" ht="13.5" customHeight="1" x14ac:dyDescent="0.2">
      <c r="A28" s="45" t="s">
        <v>306</v>
      </c>
      <c r="B28" s="43">
        <v>250</v>
      </c>
      <c r="C28" s="43">
        <v>2000</v>
      </c>
    </row>
    <row r="29" spans="1:3" ht="13.5" customHeight="1" x14ac:dyDescent="0.2">
      <c r="A29" s="43" t="s">
        <v>307</v>
      </c>
      <c r="B29" s="43">
        <v>21</v>
      </c>
      <c r="C29" s="43">
        <v>60</v>
      </c>
    </row>
    <row r="30" spans="1:3" ht="13.5" customHeight="1" x14ac:dyDescent="0.2">
      <c r="A30" s="45" t="s">
        <v>308</v>
      </c>
      <c r="B30" s="43">
        <v>18</v>
      </c>
      <c r="C30" s="43">
        <v>25</v>
      </c>
    </row>
    <row r="31" spans="1:3" ht="13.5" customHeight="1" x14ac:dyDescent="0.2">
      <c r="B31" s="43"/>
      <c r="C31" s="43"/>
    </row>
    <row r="32" spans="1:3" ht="13.5" customHeight="1" x14ac:dyDescent="0.2">
      <c r="A32" s="45" t="s">
        <v>309</v>
      </c>
      <c r="B32" s="43"/>
      <c r="C32" s="43"/>
    </row>
    <row r="33" spans="1:3" ht="13.5" customHeight="1" x14ac:dyDescent="0.2">
      <c r="A33" s="45" t="s">
        <v>310</v>
      </c>
      <c r="B33" s="43">
        <v>35</v>
      </c>
      <c r="C33" s="43">
        <v>80</v>
      </c>
    </row>
    <row r="34" spans="1:3" ht="13.5" customHeight="1" x14ac:dyDescent="0.2">
      <c r="A34" s="45" t="s">
        <v>311</v>
      </c>
      <c r="B34" s="43">
        <v>20</v>
      </c>
      <c r="C34" s="43">
        <v>30</v>
      </c>
    </row>
    <row r="35" spans="1:3" ht="13.5" customHeight="1" x14ac:dyDescent="0.2">
      <c r="A35" s="45" t="s">
        <v>312</v>
      </c>
      <c r="B35" s="43">
        <v>100</v>
      </c>
      <c r="C35" s="43">
        <v>150</v>
      </c>
    </row>
    <row r="36" spans="1:3" ht="13.5" customHeight="1" x14ac:dyDescent="0.2">
      <c r="B36" s="43"/>
      <c r="C36" s="43"/>
    </row>
    <row r="37" spans="1:3" ht="13.5" customHeight="1" x14ac:dyDescent="0.2">
      <c r="A37" s="45" t="s">
        <v>313</v>
      </c>
      <c r="B37" s="43"/>
      <c r="C37" s="43"/>
    </row>
    <row r="38" spans="1:3" ht="13.5" customHeight="1" x14ac:dyDescent="0.2">
      <c r="A38" s="45" t="s">
        <v>314</v>
      </c>
      <c r="B38" s="43">
        <v>55</v>
      </c>
      <c r="C38" s="43">
        <v>65</v>
      </c>
    </row>
    <row r="39" spans="1:3" ht="13.5" customHeight="1" x14ac:dyDescent="0.2">
      <c r="A39" s="45" t="s">
        <v>315</v>
      </c>
      <c r="B39" s="43">
        <v>35</v>
      </c>
      <c r="C39" s="43">
        <v>55</v>
      </c>
    </row>
    <row r="40" spans="1:3" ht="13.5" customHeight="1" x14ac:dyDescent="0.2">
      <c r="A40" s="45" t="s">
        <v>316</v>
      </c>
      <c r="B40" s="43">
        <v>11</v>
      </c>
      <c r="C40" s="43">
        <v>33</v>
      </c>
    </row>
    <row r="41" spans="1:3" ht="13.5" customHeight="1" x14ac:dyDescent="0.2">
      <c r="A41" s="45" t="s">
        <v>317</v>
      </c>
      <c r="B41" s="43">
        <v>37</v>
      </c>
      <c r="C41" s="43">
        <v>55</v>
      </c>
    </row>
    <row r="42" spans="1:3" ht="13.5" customHeight="1" x14ac:dyDescent="0.2">
      <c r="A42" s="45" t="s">
        <v>318</v>
      </c>
      <c r="B42" s="43">
        <v>45</v>
      </c>
      <c r="C42" s="43">
        <v>60</v>
      </c>
    </row>
    <row r="43" spans="1:3" ht="13.5" customHeight="1" x14ac:dyDescent="0.2">
      <c r="A43" s="45" t="s">
        <v>319</v>
      </c>
      <c r="B43" s="43">
        <v>60</v>
      </c>
      <c r="C43" s="43">
        <v>90</v>
      </c>
    </row>
    <row r="44" spans="1:3" ht="13.5" customHeight="1" x14ac:dyDescent="0.2">
      <c r="A44" s="45" t="s">
        <v>320</v>
      </c>
      <c r="B44" s="43">
        <v>50</v>
      </c>
      <c r="C44" s="43">
        <v>70</v>
      </c>
    </row>
    <row r="45" spans="1:3" ht="13.5" customHeight="1" x14ac:dyDescent="0.2">
      <c r="A45" s="45" t="s">
        <v>321</v>
      </c>
      <c r="B45" s="43">
        <v>47</v>
      </c>
      <c r="C45" s="43">
        <v>50</v>
      </c>
    </row>
    <row r="46" spans="1:3" ht="13.5" customHeight="1" x14ac:dyDescent="0.2">
      <c r="A46" s="45" t="s">
        <v>322</v>
      </c>
      <c r="B46" s="43">
        <v>50</v>
      </c>
      <c r="C46" s="43">
        <v>90</v>
      </c>
    </row>
    <row r="47" spans="1:3" ht="13.5" customHeight="1" x14ac:dyDescent="0.2">
      <c r="A47" s="45" t="s">
        <v>323</v>
      </c>
      <c r="B47" s="43">
        <v>50</v>
      </c>
      <c r="C47" s="43">
        <v>70</v>
      </c>
    </row>
    <row r="48" spans="1:3" ht="13.5" customHeight="1" x14ac:dyDescent="0.2">
      <c r="A48" s="45" t="s">
        <v>324</v>
      </c>
      <c r="B48" s="43">
        <v>40</v>
      </c>
      <c r="C48" s="43">
        <v>70</v>
      </c>
    </row>
    <row r="49" spans="1:3" ht="13.5" customHeight="1" x14ac:dyDescent="0.2">
      <c r="A49" s="45" t="s">
        <v>325</v>
      </c>
      <c r="B49" s="43">
        <v>60</v>
      </c>
      <c r="C49" s="43">
        <v>90</v>
      </c>
    </row>
    <row r="50" spans="1:3" ht="13.5" customHeight="1" x14ac:dyDescent="0.2">
      <c r="A50" s="45" t="s">
        <v>326</v>
      </c>
      <c r="B50" s="43">
        <v>20</v>
      </c>
      <c r="C50" s="43">
        <v>30</v>
      </c>
    </row>
    <row r="51" spans="1:3" ht="13.5" customHeight="1" x14ac:dyDescent="0.2">
      <c r="A51" s="45" t="s">
        <v>327</v>
      </c>
      <c r="B51" s="43">
        <v>30</v>
      </c>
      <c r="C51" s="43">
        <v>80</v>
      </c>
    </row>
    <row r="52" spans="1:3" ht="13.5" customHeight="1" x14ac:dyDescent="0.2">
      <c r="A52" s="45" t="s">
        <v>328</v>
      </c>
      <c r="B52" s="43">
        <v>50</v>
      </c>
      <c r="C52" s="43">
        <v>60</v>
      </c>
    </row>
    <row r="53" spans="1:3" ht="13.5" customHeight="1" x14ac:dyDescent="0.2">
      <c r="A53" s="45" t="s">
        <v>329</v>
      </c>
      <c r="B53" s="43">
        <v>110</v>
      </c>
      <c r="C53" s="43">
        <v>160</v>
      </c>
    </row>
    <row r="54" spans="1:3" ht="13.5" customHeight="1" x14ac:dyDescent="0.2">
      <c r="A54" s="45" t="s">
        <v>330</v>
      </c>
      <c r="B54" s="43">
        <v>60</v>
      </c>
      <c r="C54" s="43">
        <v>110</v>
      </c>
    </row>
    <row r="55" spans="1:3" ht="13.5" customHeight="1" x14ac:dyDescent="0.2">
      <c r="A55" s="45" t="s">
        <v>331</v>
      </c>
      <c r="B55" s="43">
        <v>120</v>
      </c>
      <c r="C55" s="43">
        <v>200</v>
      </c>
    </row>
    <row r="56" spans="1:3" ht="13.5" customHeight="1" x14ac:dyDescent="0.2">
      <c r="A56" s="45" t="s">
        <v>332</v>
      </c>
      <c r="B56" s="43">
        <v>24</v>
      </c>
      <c r="C56" s="43">
        <v>42</v>
      </c>
    </row>
    <row r="57" spans="1:3" ht="13.5" customHeight="1" x14ac:dyDescent="0.2">
      <c r="A57" s="45" t="s">
        <v>333</v>
      </c>
      <c r="B57" s="43">
        <v>80</v>
      </c>
      <c r="C57" s="43">
        <v>130</v>
      </c>
    </row>
    <row r="58" spans="1:3" ht="13.5" customHeight="1" x14ac:dyDescent="0.2">
      <c r="A58" s="45" t="s">
        <v>334</v>
      </c>
      <c r="B58" s="43">
        <v>130</v>
      </c>
      <c r="C58" s="43">
        <v>250</v>
      </c>
    </row>
    <row r="59" spans="1:3" ht="13.5" customHeight="1" x14ac:dyDescent="0.2">
      <c r="A59" s="45" t="s">
        <v>335</v>
      </c>
      <c r="B59" s="43">
        <v>120</v>
      </c>
      <c r="C59" s="43">
        <v>200</v>
      </c>
    </row>
    <row r="60" spans="1:3" ht="13.5" customHeight="1" x14ac:dyDescent="0.2">
      <c r="A60" s="45" t="s">
        <v>336</v>
      </c>
      <c r="B60" s="43">
        <v>50</v>
      </c>
      <c r="C60" s="43">
        <v>85</v>
      </c>
    </row>
    <row r="61" spans="1:3" ht="13.5" customHeight="1" x14ac:dyDescent="0.2">
      <c r="A61" s="45" t="s">
        <v>337</v>
      </c>
      <c r="B61" s="43">
        <v>30</v>
      </c>
      <c r="C61" s="43">
        <v>90</v>
      </c>
    </row>
    <row r="62" spans="1:3" ht="13.5" customHeight="1" x14ac:dyDescent="0.2">
      <c r="A62" s="45" t="s">
        <v>338</v>
      </c>
      <c r="B62" s="43">
        <v>50</v>
      </c>
      <c r="C62" s="43">
        <v>60</v>
      </c>
    </row>
    <row r="63" spans="1:3" ht="13.5" customHeight="1" x14ac:dyDescent="0.2">
      <c r="A63" s="45" t="s">
        <v>339</v>
      </c>
      <c r="B63" s="43">
        <v>40</v>
      </c>
      <c r="C63" s="43">
        <v>52</v>
      </c>
    </row>
    <row r="64" spans="1:3" ht="13.5" customHeight="1" x14ac:dyDescent="0.2">
      <c r="A64" s="45" t="s">
        <v>340</v>
      </c>
      <c r="B64" s="43">
        <v>27</v>
      </c>
      <c r="C64" s="43">
        <v>43</v>
      </c>
    </row>
    <row r="65" spans="1:3" ht="13.5" customHeight="1" x14ac:dyDescent="0.2">
      <c r="A65" s="45" t="s">
        <v>341</v>
      </c>
      <c r="B65" s="43">
        <v>45</v>
      </c>
      <c r="C65" s="43">
        <v>60</v>
      </c>
    </row>
    <row r="66" spans="1:3" ht="13.5" customHeight="1" x14ac:dyDescent="0.2">
      <c r="A66" s="45" t="s">
        <v>342</v>
      </c>
      <c r="B66" s="43">
        <v>70</v>
      </c>
      <c r="C66" s="43">
        <v>110</v>
      </c>
    </row>
    <row r="67" spans="1:3" ht="13.5" customHeight="1" x14ac:dyDescent="0.2">
      <c r="A67" s="45" t="s">
        <v>343</v>
      </c>
      <c r="B67" s="43">
        <v>50</v>
      </c>
      <c r="C67" s="43">
        <v>150</v>
      </c>
    </row>
    <row r="68" spans="1:3" ht="13.5" customHeight="1" x14ac:dyDescent="0.2">
      <c r="A68" s="45" t="s">
        <v>344</v>
      </c>
      <c r="B68" s="43">
        <v>35</v>
      </c>
      <c r="C68" s="43">
        <v>40</v>
      </c>
    </row>
    <row r="69" spans="1:3" ht="13.5" customHeight="1" x14ac:dyDescent="0.2">
      <c r="B69" s="43"/>
      <c r="C69" s="43"/>
    </row>
    <row r="70" spans="1:3" ht="13.5" customHeight="1" x14ac:dyDescent="0.2">
      <c r="A70" s="49" t="s">
        <v>345</v>
      </c>
      <c r="B70" s="47"/>
      <c r="C70" s="47"/>
    </row>
    <row r="71" spans="1:3" ht="13.5" customHeight="1" x14ac:dyDescent="0.2">
      <c r="A71" s="49" t="s">
        <v>346</v>
      </c>
      <c r="B71" s="47">
        <v>15</v>
      </c>
      <c r="C71" s="47">
        <v>30</v>
      </c>
    </row>
    <row r="72" spans="1:3" ht="13.5" customHeight="1" x14ac:dyDescent="0.2">
      <c r="A72" s="49" t="s">
        <v>347</v>
      </c>
      <c r="B72" s="47">
        <v>12</v>
      </c>
      <c r="C72" s="47">
        <v>13</v>
      </c>
    </row>
    <row r="73" spans="1:3" ht="13.5" customHeight="1" x14ac:dyDescent="0.2">
      <c r="A73" s="49" t="s">
        <v>348</v>
      </c>
      <c r="B73" s="47">
        <v>120</v>
      </c>
      <c r="C73" s="47">
        <v>140</v>
      </c>
    </row>
    <row r="74" spans="1:3" ht="13.5" customHeight="1" x14ac:dyDescent="0.2">
      <c r="A74" s="49" t="s">
        <v>349</v>
      </c>
      <c r="B74" s="47">
        <v>160</v>
      </c>
      <c r="C74" s="47">
        <v>180</v>
      </c>
    </row>
    <row r="75" spans="1:3" ht="13.5" customHeight="1" x14ac:dyDescent="0.2">
      <c r="A75" s="49" t="s">
        <v>350</v>
      </c>
      <c r="B75" s="47">
        <v>175</v>
      </c>
      <c r="C75" s="47">
        <v>320</v>
      </c>
    </row>
    <row r="76" spans="1:3" ht="13.5" customHeight="1" x14ac:dyDescent="0.2">
      <c r="A76" s="49" t="s">
        <v>351</v>
      </c>
      <c r="B76" s="47">
        <v>100</v>
      </c>
      <c r="C76" s="47">
        <v>130</v>
      </c>
    </row>
    <row r="77" spans="1:3" ht="13.5" customHeight="1" x14ac:dyDescent="0.2">
      <c r="A77" s="49" t="s">
        <v>352</v>
      </c>
      <c r="B77" s="47">
        <v>140</v>
      </c>
      <c r="C77" s="47">
        <v>180</v>
      </c>
    </row>
    <row r="78" spans="1:3" ht="13.5" customHeight="1" x14ac:dyDescent="0.2">
      <c r="A78" s="49" t="s">
        <v>353</v>
      </c>
      <c r="B78" s="47">
        <v>275</v>
      </c>
      <c r="C78" s="47">
        <v>500</v>
      </c>
    </row>
    <row r="79" spans="1:3" ht="13.5" customHeight="1" x14ac:dyDescent="0.2">
      <c r="A79" s="50" t="s">
        <v>354</v>
      </c>
      <c r="B79" s="47">
        <v>70</v>
      </c>
      <c r="C79" s="47">
        <v>85</v>
      </c>
    </row>
    <row r="80" spans="1:3" ht="13.5" customHeight="1" x14ac:dyDescent="0.2">
      <c r="A80" s="50" t="s">
        <v>355</v>
      </c>
      <c r="B80" s="43">
        <v>22</v>
      </c>
      <c r="C80" s="43">
        <v>33</v>
      </c>
    </row>
    <row r="81" spans="1:3" ht="13.5" customHeight="1" x14ac:dyDescent="0.2">
      <c r="A81" s="49" t="s">
        <v>356</v>
      </c>
      <c r="B81" s="47">
        <v>23</v>
      </c>
      <c r="C81" s="47">
        <v>40</v>
      </c>
    </row>
    <row r="82" spans="1:3" ht="13.5" customHeight="1" x14ac:dyDescent="0.2">
      <c r="A82" s="49" t="s">
        <v>357</v>
      </c>
      <c r="B82" s="47">
        <v>50</v>
      </c>
      <c r="C82" s="47">
        <v>85</v>
      </c>
    </row>
    <row r="83" spans="1:3" ht="13.5" customHeight="1" x14ac:dyDescent="0.2">
      <c r="A83" s="49" t="s">
        <v>358</v>
      </c>
      <c r="B83" s="47">
        <v>70</v>
      </c>
      <c r="C83" s="47">
        <v>85</v>
      </c>
    </row>
    <row r="84" spans="1:3" ht="13.5" customHeight="1" x14ac:dyDescent="0.2">
      <c r="A84" s="49" t="s">
        <v>359</v>
      </c>
      <c r="B84" s="47">
        <v>35</v>
      </c>
      <c r="C84" s="47">
        <v>60</v>
      </c>
    </row>
    <row r="85" spans="1:3" ht="13.5" customHeight="1" x14ac:dyDescent="0.2">
      <c r="B85" s="43"/>
      <c r="C85" s="43"/>
    </row>
    <row r="86" spans="1:3" ht="13.5" customHeight="1" x14ac:dyDescent="0.2">
      <c r="A86" s="49" t="s">
        <v>360</v>
      </c>
      <c r="B86" s="47"/>
      <c r="C86" s="47"/>
    </row>
    <row r="87" spans="1:3" ht="13.5" customHeight="1" x14ac:dyDescent="0.2">
      <c r="A87" s="49" t="s">
        <v>361</v>
      </c>
      <c r="B87" s="47">
        <v>50</v>
      </c>
      <c r="C87" s="47">
        <v>80</v>
      </c>
    </row>
    <row r="88" spans="1:3" ht="13.5" customHeight="1" x14ac:dyDescent="0.2">
      <c r="A88" s="49" t="s">
        <v>362</v>
      </c>
      <c r="B88" s="47">
        <v>220</v>
      </c>
      <c r="C88" s="47">
        <v>250</v>
      </c>
    </row>
    <row r="89" spans="1:3" ht="13.5" customHeight="1" x14ac:dyDescent="0.2">
      <c r="A89" s="49" t="s">
        <v>363</v>
      </c>
      <c r="B89" s="47">
        <v>120</v>
      </c>
      <c r="C89" s="47">
        <v>220</v>
      </c>
    </row>
    <row r="90" spans="1:3" ht="13.5" customHeight="1" x14ac:dyDescent="0.2">
      <c r="A90" s="49" t="s">
        <v>364</v>
      </c>
      <c r="B90" s="47">
        <v>250</v>
      </c>
      <c r="C90" s="47">
        <v>470</v>
      </c>
    </row>
    <row r="91" spans="1:3" ht="13.5" customHeight="1" x14ac:dyDescent="0.2">
      <c r="A91" s="49" t="s">
        <v>365</v>
      </c>
      <c r="B91" s="47">
        <v>180</v>
      </c>
      <c r="C91" s="47">
        <v>250</v>
      </c>
    </row>
    <row r="92" spans="1:3" ht="13.5" customHeight="1" x14ac:dyDescent="0.2">
      <c r="A92" s="49" t="s">
        <v>366</v>
      </c>
      <c r="B92" s="47">
        <v>400</v>
      </c>
      <c r="C92" s="47">
        <v>600</v>
      </c>
    </row>
    <row r="93" spans="1:3" ht="13.5" customHeight="1" x14ac:dyDescent="0.2">
      <c r="A93" s="49" t="s">
        <v>367</v>
      </c>
      <c r="B93" s="47">
        <v>350</v>
      </c>
      <c r="C93" s="47">
        <v>500</v>
      </c>
    </row>
    <row r="94" spans="1:3" ht="13.5" customHeight="1" x14ac:dyDescent="0.2">
      <c r="A94" s="49" t="s">
        <v>368</v>
      </c>
      <c r="B94" s="47">
        <v>450</v>
      </c>
      <c r="C94" s="47">
        <v>750</v>
      </c>
    </row>
    <row r="95" spans="1:3" ht="13.5" customHeight="1" x14ac:dyDescent="0.2">
      <c r="A95" s="49" t="s">
        <v>369</v>
      </c>
      <c r="B95" s="47">
        <v>220</v>
      </c>
      <c r="C95" s="47">
        <v>500</v>
      </c>
    </row>
    <row r="96" spans="1:3" ht="13.5" customHeight="1" x14ac:dyDescent="0.2">
      <c r="A96" s="49" t="s">
        <v>370</v>
      </c>
      <c r="B96" s="47">
        <v>440</v>
      </c>
      <c r="C96" s="47">
        <v>900</v>
      </c>
    </row>
    <row r="97" spans="1:3" ht="13.5" customHeight="1" x14ac:dyDescent="0.2">
      <c r="A97" s="49" t="s">
        <v>371</v>
      </c>
      <c r="B97" s="47">
        <v>300</v>
      </c>
      <c r="C97" s="47">
        <v>500</v>
      </c>
    </row>
    <row r="98" spans="1:3" ht="13.5" customHeight="1" x14ac:dyDescent="0.2">
      <c r="A98" s="49" t="s">
        <v>372</v>
      </c>
      <c r="B98" s="47">
        <v>300</v>
      </c>
      <c r="C98" s="47">
        <v>500</v>
      </c>
    </row>
    <row r="99" spans="1:3" ht="13.5" customHeight="1" x14ac:dyDescent="0.2">
      <c r="A99" s="49"/>
      <c r="B99" s="47"/>
      <c r="C99" s="47"/>
    </row>
    <row r="100" spans="1:3" ht="13.5" customHeight="1" x14ac:dyDescent="0.2">
      <c r="A100" s="49" t="s">
        <v>373</v>
      </c>
      <c r="B100" s="47"/>
      <c r="C100" s="47"/>
    </row>
    <row r="101" spans="1:3" ht="13.5" customHeight="1" x14ac:dyDescent="0.2">
      <c r="A101" s="49" t="s">
        <v>374</v>
      </c>
      <c r="B101" s="47">
        <v>30</v>
      </c>
      <c r="C101" s="47">
        <v>70</v>
      </c>
    </row>
    <row r="102" spans="1:3" ht="13.5" customHeight="1" x14ac:dyDescent="0.2">
      <c r="A102" s="49" t="s">
        <v>375</v>
      </c>
      <c r="B102" s="47">
        <v>45</v>
      </c>
      <c r="C102" s="47">
        <v>70</v>
      </c>
    </row>
    <row r="103" spans="1:3" ht="13.5" customHeight="1" x14ac:dyDescent="0.2">
      <c r="A103" s="49" t="s">
        <v>376</v>
      </c>
      <c r="B103" s="47">
        <v>30</v>
      </c>
      <c r="C103" s="47">
        <v>60</v>
      </c>
    </row>
    <row r="104" spans="1:3" ht="13.5" customHeight="1" x14ac:dyDescent="0.2">
      <c r="A104" s="49" t="s">
        <v>377</v>
      </c>
      <c r="B104" s="47">
        <v>20</v>
      </c>
      <c r="C104" s="47">
        <v>60</v>
      </c>
    </row>
    <row r="105" spans="1:3" ht="13.5" customHeight="1" x14ac:dyDescent="0.2">
      <c r="A105" s="49" t="s">
        <v>378</v>
      </c>
      <c r="B105" s="47">
        <v>30</v>
      </c>
      <c r="C105" s="47">
        <v>50</v>
      </c>
    </row>
    <row r="106" spans="1:3" ht="13.5" customHeight="1" x14ac:dyDescent="0.2">
      <c r="A106" s="49" t="s">
        <v>379</v>
      </c>
      <c r="B106" s="47">
        <v>40</v>
      </c>
      <c r="C106" s="47">
        <v>55</v>
      </c>
    </row>
    <row r="107" spans="1:3" ht="13.5" customHeight="1" x14ac:dyDescent="0.2">
      <c r="A107" s="49" t="s">
        <v>380</v>
      </c>
      <c r="B107" s="47">
        <v>40</v>
      </c>
      <c r="C107" s="47">
        <v>60</v>
      </c>
    </row>
    <row r="108" spans="1:3" ht="13.5" customHeight="1" x14ac:dyDescent="0.2">
      <c r="A108" s="49" t="s">
        <v>381</v>
      </c>
      <c r="B108" s="47">
        <v>60</v>
      </c>
      <c r="C108" s="47">
        <v>80</v>
      </c>
    </row>
    <row r="109" spans="1:3" ht="13.5" customHeight="1" x14ac:dyDescent="0.2">
      <c r="A109" s="49" t="s">
        <v>382</v>
      </c>
      <c r="B109" s="47">
        <v>40</v>
      </c>
      <c r="C109" s="47">
        <v>60</v>
      </c>
    </row>
    <row r="110" spans="1:3" ht="13.5" customHeight="1" x14ac:dyDescent="0.2">
      <c r="A110" s="49" t="s">
        <v>383</v>
      </c>
      <c r="B110" s="47">
        <v>40</v>
      </c>
      <c r="C110" s="47">
        <v>65</v>
      </c>
    </row>
    <row r="111" spans="1:3" ht="13.5" customHeight="1" x14ac:dyDescent="0.2">
      <c r="A111" s="49" t="s">
        <v>384</v>
      </c>
      <c r="B111" s="47">
        <v>20</v>
      </c>
      <c r="C111" s="47">
        <v>50</v>
      </c>
    </row>
    <row r="112" spans="1:3" ht="13.5" customHeight="1" x14ac:dyDescent="0.2">
      <c r="A112" s="49" t="s">
        <v>385</v>
      </c>
      <c r="B112" s="47">
        <v>20</v>
      </c>
      <c r="C112" s="47">
        <v>40</v>
      </c>
    </row>
    <row r="113" spans="1:3" ht="13.5" customHeight="1" x14ac:dyDescent="0.2">
      <c r="A113" s="49" t="s">
        <v>386</v>
      </c>
      <c r="B113" s="47">
        <v>10</v>
      </c>
      <c r="C113" s="47">
        <v>40</v>
      </c>
    </row>
    <row r="114" spans="1:3" ht="13.5" customHeight="1" x14ac:dyDescent="0.2">
      <c r="A114" s="49" t="s">
        <v>387</v>
      </c>
      <c r="B114" s="47">
        <v>50</v>
      </c>
      <c r="C114" s="47">
        <v>75</v>
      </c>
    </row>
    <row r="115" spans="1:3" ht="13.5" customHeight="1" x14ac:dyDescent="0.2">
      <c r="A115" s="49" t="s">
        <v>388</v>
      </c>
      <c r="B115" s="47">
        <v>50</v>
      </c>
      <c r="C115" s="47">
        <v>70</v>
      </c>
    </row>
    <row r="116" spans="1:3" ht="13.5" customHeight="1" x14ac:dyDescent="0.2">
      <c r="A116" s="49" t="s">
        <v>389</v>
      </c>
      <c r="B116" s="47">
        <v>45</v>
      </c>
      <c r="C116" s="47">
        <v>70</v>
      </c>
    </row>
    <row r="117" spans="1:3" ht="13.5" customHeight="1" x14ac:dyDescent="0.2">
      <c r="A117" s="49" t="s">
        <v>390</v>
      </c>
      <c r="B117" s="47">
        <v>60</v>
      </c>
      <c r="C117" s="47">
        <v>80</v>
      </c>
    </row>
    <row r="118" spans="1:3" ht="13.5" customHeight="1" x14ac:dyDescent="0.2">
      <c r="A118" s="49" t="s">
        <v>391</v>
      </c>
      <c r="B118" s="47">
        <v>30</v>
      </c>
      <c r="C118" s="47">
        <v>60</v>
      </c>
    </row>
    <row r="119" spans="1:3" ht="13.5" customHeight="1" x14ac:dyDescent="0.2">
      <c r="A119" s="49" t="s">
        <v>392</v>
      </c>
      <c r="B119" s="47">
        <v>40</v>
      </c>
      <c r="C119" s="47">
        <v>55</v>
      </c>
    </row>
    <row r="120" spans="1:3" ht="13.5" customHeight="1" x14ac:dyDescent="0.2">
      <c r="A120" s="49" t="s">
        <v>393</v>
      </c>
      <c r="B120" s="47">
        <v>40</v>
      </c>
      <c r="C120" s="47">
        <v>50</v>
      </c>
    </row>
    <row r="121" spans="1:3" ht="13.5" customHeight="1" x14ac:dyDescent="0.2">
      <c r="A121" s="49" t="s">
        <v>394</v>
      </c>
      <c r="B121" s="47">
        <v>110</v>
      </c>
      <c r="C121" s="47">
        <v>220</v>
      </c>
    </row>
    <row r="122" spans="1:3" ht="13.5" customHeight="1" x14ac:dyDescent="0.2">
      <c r="A122" s="49" t="s">
        <v>395</v>
      </c>
      <c r="B122" s="47">
        <v>65</v>
      </c>
      <c r="C122" s="47">
        <v>95</v>
      </c>
    </row>
    <row r="123" spans="1:3" ht="13.5" customHeight="1" x14ac:dyDescent="0.2">
      <c r="A123" s="49" t="s">
        <v>396</v>
      </c>
      <c r="B123" s="47">
        <v>55</v>
      </c>
      <c r="C123" s="47">
        <v>85</v>
      </c>
    </row>
    <row r="124" spans="1:3" ht="13.5" customHeight="1" x14ac:dyDescent="0.2">
      <c r="A124" s="49" t="s">
        <v>397</v>
      </c>
      <c r="B124" s="47">
        <v>60</v>
      </c>
      <c r="C124" s="47">
        <v>90</v>
      </c>
    </row>
    <row r="125" spans="1:3" ht="13.5" customHeight="1" x14ac:dyDescent="0.2">
      <c r="A125" s="49" t="s">
        <v>398</v>
      </c>
      <c r="B125" s="47">
        <v>65</v>
      </c>
      <c r="C125" s="47">
        <v>150</v>
      </c>
    </row>
    <row r="126" spans="1:3" ht="13.5" customHeight="1" x14ac:dyDescent="0.2">
      <c r="A126" s="49" t="s">
        <v>399</v>
      </c>
      <c r="B126" s="47">
        <v>300</v>
      </c>
      <c r="C126" s="47">
        <v>600</v>
      </c>
    </row>
    <row r="127" spans="1:3" ht="13.5" customHeight="1" x14ac:dyDescent="0.2">
      <c r="A127" s="49" t="s">
        <v>400</v>
      </c>
      <c r="B127" s="47">
        <v>50</v>
      </c>
      <c r="C127" s="47">
        <v>90</v>
      </c>
    </row>
    <row r="128" spans="1:3" ht="13.5" customHeight="1" x14ac:dyDescent="0.2">
      <c r="A128" s="49" t="s">
        <v>401</v>
      </c>
      <c r="B128" s="47">
        <v>250</v>
      </c>
      <c r="C128" s="47">
        <v>350</v>
      </c>
    </row>
    <row r="129" spans="1:3" ht="13.5" customHeight="1" x14ac:dyDescent="0.2">
      <c r="A129" s="49" t="s">
        <v>402</v>
      </c>
      <c r="B129" s="47">
        <v>3</v>
      </c>
      <c r="C129" s="47">
        <v>15</v>
      </c>
    </row>
    <row r="130" spans="1:3" ht="13.5" customHeight="1" x14ac:dyDescent="0.2">
      <c r="A130" s="49"/>
      <c r="B130" s="47"/>
      <c r="C130" s="47"/>
    </row>
    <row r="131" spans="1:3" ht="13.5" customHeight="1" x14ac:dyDescent="0.2">
      <c r="A131" s="49" t="s">
        <v>403</v>
      </c>
      <c r="B131" s="47"/>
      <c r="C131" s="47"/>
    </row>
    <row r="132" spans="1:3" ht="13.5" customHeight="1" x14ac:dyDescent="0.2">
      <c r="A132" s="49" t="s">
        <v>404</v>
      </c>
      <c r="B132" s="47">
        <v>20</v>
      </c>
      <c r="C132" s="47">
        <v>50</v>
      </c>
    </row>
    <row r="133" spans="1:3" ht="13.5" customHeight="1" x14ac:dyDescent="0.2">
      <c r="A133" s="49" t="s">
        <v>405</v>
      </c>
      <c r="B133" s="47">
        <v>28</v>
      </c>
      <c r="C133" s="47">
        <v>65</v>
      </c>
    </row>
    <row r="134" spans="1:3" ht="13.5" customHeight="1" x14ac:dyDescent="0.2">
      <c r="A134" s="49" t="s">
        <v>406</v>
      </c>
      <c r="B134" s="47">
        <v>25</v>
      </c>
      <c r="C134" s="47">
        <v>38</v>
      </c>
    </row>
    <row r="135" spans="1:3" ht="13.5" customHeight="1" x14ac:dyDescent="0.2">
      <c r="A135" s="49" t="s">
        <v>407</v>
      </c>
      <c r="B135" s="47">
        <v>23</v>
      </c>
      <c r="C135" s="47">
        <v>65</v>
      </c>
    </row>
    <row r="136" spans="1:3" ht="13.5" customHeight="1" x14ac:dyDescent="0.2">
      <c r="A136" s="49" t="s">
        <v>408</v>
      </c>
      <c r="B136" s="47">
        <v>30</v>
      </c>
      <c r="C136" s="47">
        <v>75</v>
      </c>
    </row>
    <row r="137" spans="1:3" ht="13.5" customHeight="1" x14ac:dyDescent="0.2">
      <c r="A137" s="49" t="s">
        <v>409</v>
      </c>
      <c r="B137" s="47">
        <v>20</v>
      </c>
      <c r="C137" s="47">
        <v>60</v>
      </c>
    </row>
    <row r="138" spans="1:3" ht="13.5" customHeight="1" x14ac:dyDescent="0.2">
      <c r="A138" s="49" t="s">
        <v>410</v>
      </c>
      <c r="B138" s="47">
        <v>3</v>
      </c>
      <c r="C138" s="47">
        <v>20</v>
      </c>
    </row>
    <row r="139" spans="1:3" ht="13.5" customHeight="1" x14ac:dyDescent="0.2">
      <c r="A139" s="49" t="s">
        <v>411</v>
      </c>
      <c r="B139" s="47">
        <v>25</v>
      </c>
      <c r="C139" s="47">
        <v>55</v>
      </c>
    </row>
    <row r="140" spans="1:3" ht="13.5" customHeight="1" x14ac:dyDescent="0.2">
      <c r="A140" s="49" t="s">
        <v>412</v>
      </c>
      <c r="B140" s="47">
        <v>45</v>
      </c>
      <c r="C140" s="47">
        <v>75</v>
      </c>
    </row>
    <row r="141" spans="1:3" ht="13.5" customHeight="1" x14ac:dyDescent="0.2">
      <c r="A141" s="49" t="s">
        <v>413</v>
      </c>
      <c r="B141" s="47">
        <v>40</v>
      </c>
      <c r="C141" s="47">
        <v>58</v>
      </c>
    </row>
    <row r="142" spans="1:3" ht="13.5" customHeight="1" x14ac:dyDescent="0.2">
      <c r="A142" s="49" t="s">
        <v>414</v>
      </c>
      <c r="B142" s="47">
        <v>50</v>
      </c>
      <c r="C142" s="47">
        <v>100</v>
      </c>
    </row>
    <row r="143" spans="1:3" ht="13.5" customHeight="1" x14ac:dyDescent="0.2">
      <c r="A143" s="49" t="s">
        <v>415</v>
      </c>
      <c r="B143" s="47">
        <v>45</v>
      </c>
      <c r="C143" s="47">
        <v>120</v>
      </c>
    </row>
    <row r="144" spans="1:3" ht="13.5" customHeight="1" x14ac:dyDescent="0.2">
      <c r="A144" s="49" t="s">
        <v>416</v>
      </c>
      <c r="B144" s="47">
        <v>52</v>
      </c>
      <c r="C144" s="47">
        <v>120</v>
      </c>
    </row>
    <row r="145" spans="1:3" ht="13.5" customHeight="1" x14ac:dyDescent="0.2">
      <c r="A145" s="49"/>
      <c r="B145" s="47"/>
      <c r="C145" s="47"/>
    </row>
    <row r="146" spans="1:3" ht="13.5" customHeight="1" x14ac:dyDescent="0.2">
      <c r="A146" s="49"/>
      <c r="B146" s="47"/>
      <c r="C146" s="47"/>
    </row>
    <row r="147" spans="1:3" ht="13.5" customHeight="1" x14ac:dyDescent="0.2">
      <c r="A147" s="49" t="s">
        <v>417</v>
      </c>
      <c r="B147" s="47"/>
      <c r="C147" s="47"/>
    </row>
    <row r="148" spans="1:3" ht="13.5" customHeight="1" x14ac:dyDescent="0.2">
      <c r="A148" s="49" t="s">
        <v>418</v>
      </c>
      <c r="B148" s="47">
        <v>40</v>
      </c>
      <c r="C148" s="47">
        <v>58</v>
      </c>
    </row>
    <row r="149" spans="1:3" ht="13.5" customHeight="1" x14ac:dyDescent="0.2">
      <c r="A149" s="49" t="s">
        <v>419</v>
      </c>
      <c r="B149" s="47">
        <v>35</v>
      </c>
      <c r="C149" s="47">
        <v>65</v>
      </c>
    </row>
    <row r="150" spans="1:3" ht="13.5" customHeight="1" x14ac:dyDescent="0.2">
      <c r="A150" s="49" t="s">
        <v>420</v>
      </c>
      <c r="B150" s="47">
        <v>35</v>
      </c>
      <c r="C150" s="47">
        <v>50</v>
      </c>
    </row>
    <row r="151" spans="1:3" ht="13.5" customHeight="1" x14ac:dyDescent="0.2">
      <c r="A151" s="49" t="s">
        <v>421</v>
      </c>
      <c r="B151" s="47">
        <v>16</v>
      </c>
      <c r="C151" s="47">
        <v>26</v>
      </c>
    </row>
    <row r="152" spans="1:3" ht="13.5" customHeight="1" x14ac:dyDescent="0.2">
      <c r="A152" s="49" t="s">
        <v>422</v>
      </c>
      <c r="B152" s="47">
        <v>35</v>
      </c>
      <c r="C152" s="47">
        <v>55</v>
      </c>
    </row>
    <row r="153" spans="1:3" ht="13.5" customHeight="1" x14ac:dyDescent="0.2">
      <c r="A153" s="49" t="s">
        <v>423</v>
      </c>
      <c r="B153" s="47">
        <v>10</v>
      </c>
      <c r="C153" s="47">
        <v>22</v>
      </c>
    </row>
    <row r="154" spans="1:3" ht="13.5" customHeight="1" x14ac:dyDescent="0.2">
      <c r="A154" s="49" t="s">
        <v>424</v>
      </c>
      <c r="B154" s="47">
        <v>28</v>
      </c>
      <c r="C154" s="47">
        <v>45</v>
      </c>
    </row>
    <row r="155" spans="1:3" ht="13.5" customHeight="1" x14ac:dyDescent="0.2">
      <c r="A155" s="49" t="s">
        <v>425</v>
      </c>
      <c r="B155" s="47">
        <v>35</v>
      </c>
      <c r="C155" s="47">
        <v>60</v>
      </c>
    </row>
    <row r="156" spans="1:3" ht="13.5" customHeight="1" x14ac:dyDescent="0.2">
      <c r="A156" s="49" t="s">
        <v>426</v>
      </c>
      <c r="B156" s="47">
        <v>6</v>
      </c>
      <c r="C156" s="47">
        <v>8</v>
      </c>
    </row>
    <row r="157" spans="1:3" ht="13.5" customHeight="1" x14ac:dyDescent="0.2">
      <c r="A157" s="49" t="s">
        <v>427</v>
      </c>
      <c r="B157" s="47">
        <v>30</v>
      </c>
      <c r="C157" s="47">
        <v>50</v>
      </c>
    </row>
    <row r="158" spans="1:3" ht="13.5" customHeight="1" x14ac:dyDescent="0.2">
      <c r="A158" s="49" t="s">
        <v>428</v>
      </c>
      <c r="B158" s="47">
        <v>34</v>
      </c>
      <c r="C158" s="47">
        <v>43</v>
      </c>
    </row>
    <row r="159" spans="1:3" ht="13.5" customHeight="1" x14ac:dyDescent="0.2">
      <c r="A159" s="49" t="s">
        <v>429</v>
      </c>
      <c r="B159" s="47">
        <v>40</v>
      </c>
      <c r="C159" s="47">
        <v>70</v>
      </c>
    </row>
    <row r="160" spans="1:3" ht="13.5" customHeight="1" x14ac:dyDescent="0.2">
      <c r="A160" s="49" t="s">
        <v>430</v>
      </c>
      <c r="B160" s="47">
        <v>35</v>
      </c>
      <c r="C160" s="47">
        <v>65</v>
      </c>
    </row>
    <row r="161" spans="1:3" ht="13.5" customHeight="1" x14ac:dyDescent="0.2">
      <c r="A161" s="49" t="s">
        <v>431</v>
      </c>
      <c r="B161" s="47">
        <v>24</v>
      </c>
      <c r="C161" s="47">
        <v>42</v>
      </c>
    </row>
    <row r="162" spans="1:3" ht="13.5" customHeight="1" x14ac:dyDescent="0.2">
      <c r="A162" s="49" t="s">
        <v>432</v>
      </c>
      <c r="B162" s="47">
        <v>34</v>
      </c>
      <c r="C162" s="47">
        <v>46</v>
      </c>
    </row>
    <row r="163" spans="1:3" ht="13.5" customHeight="1" x14ac:dyDescent="0.2">
      <c r="A163" s="49" t="s">
        <v>433</v>
      </c>
      <c r="B163" s="47">
        <v>27</v>
      </c>
      <c r="C163" s="47">
        <v>40</v>
      </c>
    </row>
    <row r="164" spans="1:3" ht="13.5" customHeight="1" x14ac:dyDescent="0.2">
      <c r="A164" s="49" t="s">
        <v>434</v>
      </c>
      <c r="B164" s="47">
        <v>34</v>
      </c>
      <c r="C164" s="47">
        <v>48</v>
      </c>
    </row>
    <row r="165" spans="1:3" ht="13.5" customHeight="1" x14ac:dyDescent="0.2">
      <c r="A165" s="49" t="s">
        <v>435</v>
      </c>
      <c r="B165" s="47">
        <v>50</v>
      </c>
      <c r="C165" s="47">
        <v>70</v>
      </c>
    </row>
    <row r="166" spans="1:3" ht="13.5" customHeight="1" x14ac:dyDescent="0.2">
      <c r="A166" s="49" t="s">
        <v>436</v>
      </c>
      <c r="B166" s="47">
        <v>55</v>
      </c>
      <c r="C166" s="47">
        <v>70</v>
      </c>
    </row>
    <row r="167" spans="1:3" ht="13.5" customHeight="1" x14ac:dyDescent="0.2">
      <c r="A167" s="49" t="s">
        <v>437</v>
      </c>
      <c r="B167" s="47">
        <v>35</v>
      </c>
      <c r="C167" s="47">
        <v>52</v>
      </c>
    </row>
    <row r="168" spans="1:3" ht="13.5" customHeight="1" x14ac:dyDescent="0.2">
      <c r="A168" s="49" t="s">
        <v>438</v>
      </c>
      <c r="B168" s="47">
        <v>45</v>
      </c>
      <c r="C168" s="47">
        <v>85</v>
      </c>
    </row>
    <row r="169" spans="1:3" ht="13.5" customHeight="1" x14ac:dyDescent="0.2">
      <c r="A169" s="49" t="s">
        <v>439</v>
      </c>
      <c r="B169" s="47">
        <v>35</v>
      </c>
      <c r="C169" s="47">
        <v>60</v>
      </c>
    </row>
    <row r="170" spans="1:3" ht="13.5" customHeight="1" x14ac:dyDescent="0.2">
      <c r="A170" s="49" t="s">
        <v>440</v>
      </c>
      <c r="B170" s="47">
        <v>30</v>
      </c>
      <c r="C170" s="47">
        <v>40</v>
      </c>
    </row>
    <row r="171" spans="1:3" ht="13.5" customHeight="1" x14ac:dyDescent="0.2">
      <c r="A171" s="49" t="s">
        <v>441</v>
      </c>
      <c r="B171" s="47">
        <v>20</v>
      </c>
      <c r="C171" s="47">
        <v>30</v>
      </c>
    </row>
    <row r="172" spans="1:3" ht="13.5" customHeight="1" x14ac:dyDescent="0.2">
      <c r="A172" s="49" t="s">
        <v>442</v>
      </c>
      <c r="B172" s="47">
        <v>40</v>
      </c>
      <c r="C172" s="47">
        <v>55</v>
      </c>
    </row>
    <row r="173" spans="1:3" ht="13.5" customHeight="1" x14ac:dyDescent="0.2">
      <c r="A173" s="49" t="s">
        <v>443</v>
      </c>
      <c r="B173" s="47">
        <v>12</v>
      </c>
      <c r="C173" s="47">
        <v>17</v>
      </c>
    </row>
    <row r="174" spans="1:3" ht="13.5" customHeight="1" x14ac:dyDescent="0.2">
      <c r="A174" s="49" t="s">
        <v>444</v>
      </c>
      <c r="B174" s="47">
        <v>35</v>
      </c>
      <c r="C174" s="47">
        <v>50</v>
      </c>
    </row>
    <row r="175" spans="1:3" ht="13.5" customHeight="1" x14ac:dyDescent="0.2">
      <c r="A175" s="49" t="s">
        <v>445</v>
      </c>
      <c r="B175" s="47">
        <v>16</v>
      </c>
      <c r="C175" s="47">
        <v>24</v>
      </c>
    </row>
    <row r="176" spans="1:3" ht="13.5" customHeight="1" x14ac:dyDescent="0.2">
      <c r="A176" s="49" t="s">
        <v>446</v>
      </c>
      <c r="B176" s="47">
        <v>38</v>
      </c>
      <c r="C176" s="47">
        <v>55</v>
      </c>
    </row>
    <row r="177" spans="1:3" ht="13.5" customHeight="1" x14ac:dyDescent="0.2">
      <c r="A177" s="49" t="s">
        <v>447</v>
      </c>
      <c r="B177" s="47">
        <v>5</v>
      </c>
      <c r="C177" s="47">
        <v>10</v>
      </c>
    </row>
    <row r="178" spans="1:3" ht="13.5" customHeight="1" x14ac:dyDescent="0.2">
      <c r="B178" s="43"/>
      <c r="C178" s="43"/>
    </row>
    <row r="179" spans="1:3" ht="13.5" customHeight="1" x14ac:dyDescent="0.2">
      <c r="A179" s="45" t="s">
        <v>448</v>
      </c>
      <c r="B179" s="43"/>
      <c r="C179" s="43"/>
    </row>
    <row r="180" spans="1:3" ht="13.5" customHeight="1" x14ac:dyDescent="0.2">
      <c r="A180" s="45" t="s">
        <v>449</v>
      </c>
      <c r="B180" s="43">
        <v>10</v>
      </c>
      <c r="C180" s="43">
        <v>25</v>
      </c>
    </row>
    <row r="181" spans="1:3" ht="13.5" customHeight="1" x14ac:dyDescent="0.2">
      <c r="A181" s="45" t="s">
        <v>450</v>
      </c>
      <c r="B181" s="43">
        <v>20</v>
      </c>
      <c r="C181" s="43">
        <v>25</v>
      </c>
    </row>
    <row r="182" spans="1:3" ht="13.5" customHeight="1" x14ac:dyDescent="0.2">
      <c r="A182" s="45" t="s">
        <v>451</v>
      </c>
      <c r="B182" s="43">
        <v>9</v>
      </c>
      <c r="C182" s="43">
        <v>12</v>
      </c>
    </row>
    <row r="183" spans="1:3" ht="13.5" customHeight="1" x14ac:dyDescent="0.2">
      <c r="A183" s="45" t="s">
        <v>452</v>
      </c>
      <c r="B183" s="43">
        <v>7</v>
      </c>
      <c r="C183" s="43">
        <v>13</v>
      </c>
    </row>
    <row r="184" spans="1:3" ht="13.5" customHeight="1" x14ac:dyDescent="0.2">
      <c r="A184" s="45" t="s">
        <v>453</v>
      </c>
      <c r="B184" s="43">
        <v>20</v>
      </c>
      <c r="C184" s="43">
        <v>50</v>
      </c>
    </row>
    <row r="185" spans="1:3" ht="13.5" customHeight="1" x14ac:dyDescent="0.2">
      <c r="A185" s="45" t="s">
        <v>454</v>
      </c>
      <c r="B185" s="43">
        <v>8</v>
      </c>
      <c r="C185" s="43">
        <v>28</v>
      </c>
    </row>
    <row r="186" spans="1:3" ht="13.5" customHeight="1" x14ac:dyDescent="0.2">
      <c r="A186" s="45" t="s">
        <v>455</v>
      </c>
      <c r="B186" s="43">
        <v>9</v>
      </c>
      <c r="C186" s="43">
        <v>15</v>
      </c>
    </row>
    <row r="187" spans="1:3" ht="13.5" customHeight="1" x14ac:dyDescent="0.2">
      <c r="A187" s="45" t="s">
        <v>456</v>
      </c>
      <c r="B187" s="43">
        <v>12</v>
      </c>
      <c r="C187" s="43">
        <v>15</v>
      </c>
    </row>
    <row r="188" spans="1:3" ht="13.5" customHeight="1" x14ac:dyDescent="0.2">
      <c r="A188" s="45" t="s">
        <v>457</v>
      </c>
      <c r="B188" s="43">
        <v>20</v>
      </c>
      <c r="C188" s="43">
        <v>27</v>
      </c>
    </row>
    <row r="189" spans="1:3" ht="13.5" customHeight="1" x14ac:dyDescent="0.2">
      <c r="A189" s="45" t="s">
        <v>458</v>
      </c>
      <c r="B189" s="43">
        <v>12</v>
      </c>
      <c r="C189" s="43">
        <v>22</v>
      </c>
    </row>
    <row r="190" spans="1:3" ht="13.5" customHeight="1" x14ac:dyDescent="0.2">
      <c r="A190" s="45" t="s">
        <v>459</v>
      </c>
      <c r="B190" s="43">
        <v>15</v>
      </c>
      <c r="C190" s="43">
        <v>25</v>
      </c>
    </row>
    <row r="191" spans="1:3" ht="13.5" customHeight="1" x14ac:dyDescent="0.2">
      <c r="A191" s="45" t="s">
        <v>460</v>
      </c>
      <c r="B191" s="43">
        <v>2</v>
      </c>
      <c r="C191" s="43">
        <v>4</v>
      </c>
    </row>
    <row r="192" spans="1:3" ht="13.5" customHeight="1" x14ac:dyDescent="0.2">
      <c r="A192" s="45" t="s">
        <v>461</v>
      </c>
      <c r="B192" s="43">
        <v>20</v>
      </c>
      <c r="C192" s="43">
        <v>35</v>
      </c>
    </row>
    <row r="193" spans="1:3" ht="13.5" customHeight="1" x14ac:dyDescent="0.2">
      <c r="A193" s="45" t="s">
        <v>462</v>
      </c>
      <c r="B193" s="43">
        <v>105</v>
      </c>
      <c r="C193" s="43">
        <v>125</v>
      </c>
    </row>
    <row r="194" spans="1:3" ht="13.5" customHeight="1" x14ac:dyDescent="0.2">
      <c r="A194" s="45" t="s">
        <v>463</v>
      </c>
      <c r="B194" s="43">
        <v>30</v>
      </c>
      <c r="C194" s="43">
        <v>50</v>
      </c>
    </row>
    <row r="195" spans="1:3" ht="13.5" customHeight="1" x14ac:dyDescent="0.2">
      <c r="A195" s="45" t="s">
        <v>464</v>
      </c>
      <c r="B195" s="43">
        <v>25</v>
      </c>
      <c r="C195" s="43">
        <v>40</v>
      </c>
    </row>
    <row r="196" spans="1:3" ht="13.5" customHeight="1" x14ac:dyDescent="0.2">
      <c r="A196" s="45" t="s">
        <v>465</v>
      </c>
      <c r="B196" s="43">
        <v>150</v>
      </c>
      <c r="C196" s="43">
        <v>200</v>
      </c>
    </row>
    <row r="197" spans="1:3" ht="13.5" customHeight="1" x14ac:dyDescent="0.2">
      <c r="A197" s="45" t="s">
        <v>466</v>
      </c>
      <c r="B197" s="43">
        <v>80</v>
      </c>
      <c r="C197" s="43">
        <v>110</v>
      </c>
    </row>
    <row r="198" spans="1:3" ht="13.5" customHeight="1" x14ac:dyDescent="0.2">
      <c r="A198" s="45" t="s">
        <v>467</v>
      </c>
      <c r="B198" s="43">
        <v>180</v>
      </c>
      <c r="C198" s="43">
        <v>270</v>
      </c>
    </row>
    <row r="199" spans="1:3" ht="13.5" customHeight="1" x14ac:dyDescent="0.2">
      <c r="A199" s="45" t="s">
        <v>468</v>
      </c>
      <c r="B199" s="43">
        <v>20</v>
      </c>
      <c r="C199" s="43">
        <v>80</v>
      </c>
    </row>
    <row r="200" spans="1:3" ht="13.5" customHeight="1" x14ac:dyDescent="0.2">
      <c r="A200" s="45" t="s">
        <v>469</v>
      </c>
      <c r="B200" s="43">
        <v>16</v>
      </c>
      <c r="C200" s="43">
        <v>18</v>
      </c>
    </row>
    <row r="201" spans="1:3" ht="13.5" customHeight="1" x14ac:dyDescent="0.2">
      <c r="A201" s="45" t="s">
        <v>470</v>
      </c>
      <c r="B201" s="43">
        <v>19</v>
      </c>
      <c r="C201" s="43">
        <v>22</v>
      </c>
    </row>
    <row r="202" spans="1:3" ht="13.5" customHeight="1" x14ac:dyDescent="0.2">
      <c r="A202" s="45" t="s">
        <v>471</v>
      </c>
      <c r="B202" s="43">
        <v>25</v>
      </c>
      <c r="C202" s="43">
        <v>40</v>
      </c>
    </row>
    <row r="203" spans="1:3" ht="13.5" customHeight="1" x14ac:dyDescent="0.2">
      <c r="A203" s="45" t="s">
        <v>472</v>
      </c>
      <c r="B203" s="43">
        <v>17</v>
      </c>
      <c r="C203" s="43">
        <v>25</v>
      </c>
    </row>
    <row r="204" spans="1:3" ht="13.5" customHeight="1" x14ac:dyDescent="0.2">
      <c r="A204" s="45" t="s">
        <v>473</v>
      </c>
      <c r="B204" s="43">
        <v>40</v>
      </c>
      <c r="C204" s="43">
        <v>50</v>
      </c>
    </row>
    <row r="205" spans="1:3" ht="13.5" customHeight="1" x14ac:dyDescent="0.2">
      <c r="A205" s="45" t="s">
        <v>474</v>
      </c>
      <c r="B205" s="43">
        <v>90</v>
      </c>
      <c r="C205" s="43">
        <v>210</v>
      </c>
    </row>
    <row r="206" spans="1:3" ht="13.5" customHeight="1" x14ac:dyDescent="0.2">
      <c r="A206" s="45" t="s">
        <v>475</v>
      </c>
      <c r="B206" s="43">
        <v>90</v>
      </c>
      <c r="C206" s="43">
        <v>150</v>
      </c>
    </row>
    <row r="207" spans="1:3" ht="13.5" customHeight="1" x14ac:dyDescent="0.2">
      <c r="A207" s="45" t="s">
        <v>476</v>
      </c>
      <c r="B207" s="43">
        <v>250</v>
      </c>
      <c r="C207" s="43">
        <v>900</v>
      </c>
    </row>
    <row r="208" spans="1:3" ht="13.5" customHeight="1" x14ac:dyDescent="0.2">
      <c r="A208" s="45" t="s">
        <v>477</v>
      </c>
      <c r="B208" s="43">
        <v>30</v>
      </c>
      <c r="C208" s="43">
        <v>40</v>
      </c>
    </row>
    <row r="209" spans="1:3" ht="13.5" customHeight="1" x14ac:dyDescent="0.2">
      <c r="A209" s="45" t="s">
        <v>478</v>
      </c>
      <c r="B209" s="43">
        <v>240</v>
      </c>
      <c r="C209" s="43">
        <v>700</v>
      </c>
    </row>
    <row r="210" spans="1:3" ht="13.5" customHeight="1" x14ac:dyDescent="0.2">
      <c r="A210" s="43" t="s">
        <v>479</v>
      </c>
      <c r="B210" s="43">
        <v>2</v>
      </c>
      <c r="C210" s="43">
        <v>5</v>
      </c>
    </row>
    <row r="211" spans="1:3" ht="13.5" customHeight="1" x14ac:dyDescent="0.2">
      <c r="A211" s="43" t="s">
        <v>480</v>
      </c>
      <c r="B211" s="43">
        <v>2</v>
      </c>
      <c r="C211" s="43">
        <v>4</v>
      </c>
    </row>
    <row r="212" spans="1:3" ht="13.5" customHeight="1" x14ac:dyDescent="0.2">
      <c r="A212" s="45" t="s">
        <v>481</v>
      </c>
      <c r="B212" s="43">
        <v>2</v>
      </c>
      <c r="C212" s="43">
        <v>4</v>
      </c>
    </row>
    <row r="213" spans="1:3" ht="13.5" customHeight="1" x14ac:dyDescent="0.2">
      <c r="A213" s="45" t="s">
        <v>482</v>
      </c>
      <c r="B213" s="43">
        <v>2</v>
      </c>
      <c r="C213" s="43">
        <v>37</v>
      </c>
    </row>
    <row r="214" spans="1:3" ht="13.5" customHeight="1" x14ac:dyDescent="0.2">
      <c r="A214" s="45" t="s">
        <v>483</v>
      </c>
      <c r="B214" s="43">
        <v>3</v>
      </c>
      <c r="C214" s="43">
        <v>15</v>
      </c>
    </row>
    <row r="215" spans="1:3" ht="13.5" customHeight="1" x14ac:dyDescent="0.2">
      <c r="A215" s="43" t="s">
        <v>484</v>
      </c>
      <c r="B215" s="43">
        <v>25</v>
      </c>
      <c r="C215" s="43">
        <v>85</v>
      </c>
    </row>
    <row r="216" spans="1:3" ht="13.5" customHeight="1" x14ac:dyDescent="0.2">
      <c r="A216" s="43" t="s">
        <v>485</v>
      </c>
      <c r="B216" s="43">
        <v>20</v>
      </c>
      <c r="C216" s="43">
        <v>40</v>
      </c>
    </row>
    <row r="217" spans="1:3" ht="13.5" customHeight="1" x14ac:dyDescent="0.2">
      <c r="A217" s="43" t="s">
        <v>486</v>
      </c>
      <c r="B217" s="43">
        <v>20</v>
      </c>
      <c r="C217" s="43">
        <v>50</v>
      </c>
    </row>
    <row r="218" spans="1:3" ht="13.5" customHeight="1" x14ac:dyDescent="0.2">
      <c r="A218" s="43" t="s">
        <v>487</v>
      </c>
      <c r="B218" s="43">
        <v>25</v>
      </c>
      <c r="C218" s="43">
        <v>50</v>
      </c>
    </row>
    <row r="219" spans="1:3" ht="13.5" customHeight="1" x14ac:dyDescent="0.2">
      <c r="A219" s="43" t="s">
        <v>488</v>
      </c>
      <c r="B219" s="43">
        <v>15</v>
      </c>
      <c r="C219" s="43">
        <v>35</v>
      </c>
    </row>
    <row r="220" spans="1:3" ht="13.5" customHeight="1" x14ac:dyDescent="0.2">
      <c r="A220" s="43"/>
      <c r="B220" s="43"/>
      <c r="C220" s="43"/>
    </row>
    <row r="221" spans="1:3" ht="13.5" customHeight="1" x14ac:dyDescent="0.2">
      <c r="A221" s="45" t="s">
        <v>489</v>
      </c>
      <c r="B221" s="43"/>
      <c r="C221" s="43"/>
    </row>
    <row r="222" spans="1:3" ht="13.5" customHeight="1" x14ac:dyDescent="0.2">
      <c r="A222" s="45" t="s">
        <v>490</v>
      </c>
      <c r="B222" s="45">
        <v>9</v>
      </c>
      <c r="C222" s="45">
        <v>13</v>
      </c>
    </row>
    <row r="223" spans="1:3" ht="13.5" customHeight="1" x14ac:dyDescent="0.2">
      <c r="A223" s="45" t="s">
        <v>491</v>
      </c>
      <c r="B223" s="45">
        <v>11</v>
      </c>
      <c r="C223" s="45">
        <v>17</v>
      </c>
    </row>
    <row r="224" spans="1:3" ht="13.5" customHeight="1" x14ac:dyDescent="0.2">
      <c r="A224" s="45" t="s">
        <v>492</v>
      </c>
      <c r="B224" s="45">
        <v>14</v>
      </c>
      <c r="C224" s="45">
        <v>23</v>
      </c>
    </row>
    <row r="225" spans="1:3" ht="13.5" customHeight="1" x14ac:dyDescent="0.2">
      <c r="A225" s="45" t="s">
        <v>493</v>
      </c>
      <c r="B225" s="45">
        <v>2</v>
      </c>
      <c r="C225" s="45">
        <v>4</v>
      </c>
    </row>
    <row r="226" spans="1:3" ht="13.5" customHeight="1" x14ac:dyDescent="0.2">
      <c r="A226" s="45" t="s">
        <v>494</v>
      </c>
      <c r="B226" s="45">
        <v>11</v>
      </c>
      <c r="C226" s="45">
        <v>20</v>
      </c>
    </row>
    <row r="227" spans="1:3" ht="13.5" customHeight="1" x14ac:dyDescent="0.2">
      <c r="A227" s="43" t="s">
        <v>495</v>
      </c>
      <c r="B227" s="45">
        <v>20</v>
      </c>
      <c r="C227" s="45">
        <v>26</v>
      </c>
    </row>
    <row r="228" spans="1:3" ht="13.5" customHeight="1" x14ac:dyDescent="0.2">
      <c r="A228" s="45" t="s">
        <v>496</v>
      </c>
      <c r="B228" s="45">
        <v>10</v>
      </c>
      <c r="C228" s="45">
        <v>13</v>
      </c>
    </row>
    <row r="229" spans="1:3" ht="13.5" customHeight="1" x14ac:dyDescent="0.2">
      <c r="A229" s="45" t="s">
        <v>497</v>
      </c>
      <c r="B229" s="45">
        <v>25</v>
      </c>
      <c r="C229" s="45">
        <v>36</v>
      </c>
    </row>
    <row r="230" spans="1:3" ht="13.5" customHeight="1" x14ac:dyDescent="0.2">
      <c r="A230" s="45" t="s">
        <v>498</v>
      </c>
      <c r="B230" s="45">
        <v>16</v>
      </c>
      <c r="C230" s="45">
        <v>30</v>
      </c>
    </row>
    <row r="231" spans="1:3" ht="13.5" customHeight="1" x14ac:dyDescent="0.2">
      <c r="A231" s="45" t="s">
        <v>499</v>
      </c>
      <c r="B231" s="45">
        <v>38</v>
      </c>
      <c r="C231" s="45">
        <v>48</v>
      </c>
    </row>
    <row r="232" spans="1:3" ht="13.5" customHeight="1" x14ac:dyDescent="0.2">
      <c r="A232" s="43" t="s">
        <v>500</v>
      </c>
      <c r="B232" s="43">
        <v>23</v>
      </c>
      <c r="C232" s="43">
        <v>29</v>
      </c>
    </row>
    <row r="233" spans="1:3" ht="13.5" customHeight="1" x14ac:dyDescent="0.2">
      <c r="A233" s="43"/>
      <c r="B233" s="43"/>
      <c r="C233" s="43"/>
    </row>
    <row r="234" spans="1:3" ht="13.5" customHeight="1" x14ac:dyDescent="0.2">
      <c r="A234" s="45" t="s">
        <v>501</v>
      </c>
      <c r="B234" s="43"/>
      <c r="C234" s="43"/>
    </row>
    <row r="235" spans="1:3" ht="13.5" customHeight="1" x14ac:dyDescent="0.2">
      <c r="A235" s="45" t="s">
        <v>502</v>
      </c>
      <c r="B235" s="51">
        <v>18</v>
      </c>
      <c r="C235" s="51">
        <v>25</v>
      </c>
    </row>
    <row r="236" spans="1:3" ht="13.5" customHeight="1" x14ac:dyDescent="0.2">
      <c r="A236" s="45" t="s">
        <v>503</v>
      </c>
      <c r="B236" s="51">
        <v>22</v>
      </c>
      <c r="C236" s="51">
        <v>40</v>
      </c>
    </row>
    <row r="237" spans="1:3" ht="13.5" customHeight="1" x14ac:dyDescent="0.2">
      <c r="A237" s="45" t="s">
        <v>504</v>
      </c>
      <c r="B237" s="51">
        <v>24</v>
      </c>
      <c r="C237" s="51">
        <v>40</v>
      </c>
    </row>
    <row r="238" spans="1:3" ht="13.5" customHeight="1" x14ac:dyDescent="0.2">
      <c r="A238" s="45" t="s">
        <v>505</v>
      </c>
      <c r="B238" s="51">
        <v>18</v>
      </c>
      <c r="C238" s="51">
        <v>30</v>
      </c>
    </row>
    <row r="239" spans="1:3" ht="13.5" customHeight="1" x14ac:dyDescent="0.2">
      <c r="A239" s="45" t="s">
        <v>506</v>
      </c>
      <c r="B239" s="51">
        <v>22</v>
      </c>
      <c r="C239" s="51">
        <v>30</v>
      </c>
    </row>
    <row r="240" spans="1:3" ht="13.5" customHeight="1" x14ac:dyDescent="0.2">
      <c r="A240" s="45" t="s">
        <v>507</v>
      </c>
      <c r="B240" s="51">
        <v>7</v>
      </c>
      <c r="C240" s="51">
        <v>12</v>
      </c>
    </row>
    <row r="241" spans="1:3" ht="13.5" customHeight="1" x14ac:dyDescent="0.2">
      <c r="A241" s="45" t="s">
        <v>508</v>
      </c>
      <c r="B241" s="51">
        <v>16</v>
      </c>
      <c r="C241" s="51">
        <v>28</v>
      </c>
    </row>
    <row r="242" spans="1:3" ht="13.5" customHeight="1" x14ac:dyDescent="0.2">
      <c r="A242" s="45" t="s">
        <v>509</v>
      </c>
      <c r="B242" s="51">
        <v>10</v>
      </c>
      <c r="C242" s="51">
        <v>14</v>
      </c>
    </row>
    <row r="243" spans="1:3" ht="13.5" customHeight="1" x14ac:dyDescent="0.2">
      <c r="A243" s="45" t="s">
        <v>510</v>
      </c>
      <c r="B243" s="51">
        <v>14</v>
      </c>
      <c r="C243" s="51">
        <v>20</v>
      </c>
    </row>
    <row r="244" spans="1:3" ht="13.5" customHeight="1" x14ac:dyDescent="0.2">
      <c r="A244" s="45" t="s">
        <v>511</v>
      </c>
      <c r="B244" s="51">
        <v>8</v>
      </c>
      <c r="C244" s="51">
        <v>10</v>
      </c>
    </row>
    <row r="245" spans="1:3" ht="13.5" customHeight="1" x14ac:dyDescent="0.2">
      <c r="A245" s="45" t="s">
        <v>512</v>
      </c>
      <c r="B245" s="51">
        <v>15</v>
      </c>
      <c r="C245" s="51">
        <v>22</v>
      </c>
    </row>
    <row r="246" spans="1:3" ht="13.5" customHeight="1" x14ac:dyDescent="0.2">
      <c r="A246" s="45" t="s">
        <v>513</v>
      </c>
      <c r="B246" s="51">
        <v>3</v>
      </c>
      <c r="C246" s="51">
        <v>5</v>
      </c>
    </row>
    <row r="247" spans="1:3" ht="13.5" customHeight="1" x14ac:dyDescent="0.2">
      <c r="A247" s="45" t="s">
        <v>514</v>
      </c>
      <c r="B247" s="51">
        <v>50</v>
      </c>
      <c r="C247" s="51">
        <v>85</v>
      </c>
    </row>
    <row r="248" spans="1:3" ht="13.5" customHeight="1" x14ac:dyDescent="0.2">
      <c r="A248" s="45" t="s">
        <v>515</v>
      </c>
      <c r="B248" s="51">
        <v>32</v>
      </c>
      <c r="C248" s="51">
        <v>50</v>
      </c>
    </row>
    <row r="249" spans="1:3" ht="13.5" customHeight="1" x14ac:dyDescent="0.2">
      <c r="A249" s="45" t="s">
        <v>516</v>
      </c>
      <c r="B249" s="51">
        <v>24</v>
      </c>
      <c r="C249" s="51">
        <v>38</v>
      </c>
    </row>
    <row r="250" spans="1:3" ht="13.5" customHeight="1" x14ac:dyDescent="0.2">
      <c r="A250" s="45" t="s">
        <v>517</v>
      </c>
      <c r="B250" s="51">
        <v>40</v>
      </c>
      <c r="C250" s="51">
        <v>60</v>
      </c>
    </row>
    <row r="251" spans="1:3" ht="13.5" customHeight="1" x14ac:dyDescent="0.2">
      <c r="A251" s="45" t="s">
        <v>518</v>
      </c>
      <c r="B251" s="51">
        <v>20</v>
      </c>
      <c r="C251" s="51">
        <v>30</v>
      </c>
    </row>
    <row r="252" spans="1:3" ht="13.5" customHeight="1" x14ac:dyDescent="0.2">
      <c r="A252" s="45" t="s">
        <v>519</v>
      </c>
      <c r="B252" s="51">
        <v>24</v>
      </c>
      <c r="C252" s="51">
        <v>48</v>
      </c>
    </row>
    <row r="253" spans="1:3" ht="13.5" customHeight="1" x14ac:dyDescent="0.2">
      <c r="A253" s="45" t="s">
        <v>520</v>
      </c>
      <c r="B253" s="51">
        <v>25</v>
      </c>
      <c r="C253" s="51">
        <v>45</v>
      </c>
    </row>
    <row r="254" spans="1:3" ht="13.5" customHeight="1" x14ac:dyDescent="0.2">
      <c r="A254" s="45" t="s">
        <v>521</v>
      </c>
      <c r="B254" s="51">
        <v>30</v>
      </c>
      <c r="C254" s="51">
        <v>50</v>
      </c>
    </row>
    <row r="255" spans="1:3" ht="13.5" customHeight="1" x14ac:dyDescent="0.2">
      <c r="B255" s="43"/>
      <c r="C255" s="43"/>
    </row>
    <row r="256" spans="1:3" ht="13.5" customHeight="1" x14ac:dyDescent="0.2">
      <c r="A256" s="45" t="s">
        <v>522</v>
      </c>
      <c r="B256" s="43"/>
      <c r="C256" s="43"/>
    </row>
    <row r="257" spans="1:3" ht="13.5" customHeight="1" x14ac:dyDescent="0.2">
      <c r="A257" s="52" t="s">
        <v>523</v>
      </c>
      <c r="B257" s="53">
        <v>60</v>
      </c>
      <c r="C257" s="53">
        <v>80</v>
      </c>
    </row>
    <row r="258" spans="1:3" ht="13.5" customHeight="1" x14ac:dyDescent="0.2">
      <c r="A258" s="52" t="s">
        <v>524</v>
      </c>
      <c r="B258" s="53">
        <v>20</v>
      </c>
      <c r="C258" s="53">
        <v>35</v>
      </c>
    </row>
    <row r="259" spans="1:3" ht="13.5" customHeight="1" x14ac:dyDescent="0.2">
      <c r="A259" s="52" t="s">
        <v>525</v>
      </c>
      <c r="B259" s="53">
        <v>25</v>
      </c>
      <c r="C259" s="53">
        <v>35</v>
      </c>
    </row>
    <row r="260" spans="1:3" ht="13.5" customHeight="1" x14ac:dyDescent="0.2">
      <c r="A260" s="52" t="s">
        <v>526</v>
      </c>
      <c r="B260" s="53">
        <v>20</v>
      </c>
      <c r="C260" s="53">
        <v>30</v>
      </c>
    </row>
    <row r="261" spans="1:3" ht="13.5" customHeight="1" x14ac:dyDescent="0.2">
      <c r="A261" s="52" t="s">
        <v>527</v>
      </c>
      <c r="B261" s="53">
        <v>20</v>
      </c>
      <c r="C261" s="53">
        <v>25</v>
      </c>
    </row>
    <row r="262" spans="1:3" ht="13.5" customHeight="1" x14ac:dyDescent="0.2">
      <c r="A262" s="52" t="s">
        <v>528</v>
      </c>
      <c r="B262" s="53">
        <v>15</v>
      </c>
      <c r="C262" s="53">
        <v>20</v>
      </c>
    </row>
    <row r="263" spans="1:3" ht="13.5" customHeight="1" x14ac:dyDescent="0.2">
      <c r="A263" s="52" t="s">
        <v>529</v>
      </c>
      <c r="B263" s="53">
        <v>30</v>
      </c>
      <c r="C263" s="53">
        <v>40</v>
      </c>
    </row>
    <row r="264" spans="1:3" ht="13.5" customHeight="1" x14ac:dyDescent="0.2">
      <c r="A264" s="52" t="s">
        <v>530</v>
      </c>
      <c r="B264" s="53">
        <v>30</v>
      </c>
      <c r="C264" s="53">
        <v>40</v>
      </c>
    </row>
    <row r="265" spans="1:3" ht="13.5" customHeight="1" x14ac:dyDescent="0.2">
      <c r="A265" s="52" t="s">
        <v>531</v>
      </c>
      <c r="B265" s="53">
        <v>10</v>
      </c>
      <c r="C265" s="53">
        <v>15</v>
      </c>
    </row>
    <row r="266" spans="1:3" ht="13.5" customHeight="1" x14ac:dyDescent="0.2">
      <c r="A266" s="52" t="s">
        <v>532</v>
      </c>
      <c r="B266" s="53">
        <v>15</v>
      </c>
      <c r="C266" s="53">
        <v>25</v>
      </c>
    </row>
    <row r="267" spans="1:3" ht="13.5" customHeight="1" x14ac:dyDescent="0.2">
      <c r="A267" s="52" t="s">
        <v>533</v>
      </c>
      <c r="B267" s="53">
        <v>10</v>
      </c>
      <c r="C267" s="53">
        <v>20</v>
      </c>
    </row>
    <row r="268" spans="1:3" ht="13.5" customHeight="1" x14ac:dyDescent="0.2">
      <c r="A268" s="52" t="s">
        <v>534</v>
      </c>
      <c r="B268" s="53">
        <v>5</v>
      </c>
      <c r="C268" s="53">
        <v>10</v>
      </c>
    </row>
    <row r="269" spans="1:3" ht="13.5" customHeight="1" x14ac:dyDescent="0.2">
      <c r="A269" s="52" t="s">
        <v>535</v>
      </c>
      <c r="B269" s="53">
        <v>3</v>
      </c>
      <c r="C269" s="53">
        <v>10</v>
      </c>
    </row>
    <row r="270" spans="1:3" ht="13.5" customHeight="1" x14ac:dyDescent="0.2">
      <c r="A270" s="52" t="s">
        <v>536</v>
      </c>
      <c r="B270" s="53">
        <v>5</v>
      </c>
      <c r="C270" s="53">
        <v>10</v>
      </c>
    </row>
    <row r="271" spans="1:3" ht="13.5" customHeight="1" x14ac:dyDescent="0.2">
      <c r="A271" s="52" t="s">
        <v>537</v>
      </c>
      <c r="B271" s="53">
        <v>40</v>
      </c>
      <c r="C271" s="53">
        <v>70</v>
      </c>
    </row>
    <row r="272" spans="1:3" ht="13.5" customHeight="1" x14ac:dyDescent="0.2">
      <c r="A272" s="52" t="s">
        <v>538</v>
      </c>
      <c r="B272" s="53">
        <v>80</v>
      </c>
      <c r="C272" s="53">
        <v>150</v>
      </c>
    </row>
    <row r="273" spans="1:3" ht="13.5" customHeight="1" x14ac:dyDescent="0.2">
      <c r="A273" s="52" t="s">
        <v>539</v>
      </c>
      <c r="B273" s="53">
        <v>35</v>
      </c>
      <c r="C273" s="53">
        <v>55</v>
      </c>
    </row>
    <row r="274" spans="1:3" ht="13.5" customHeight="1" x14ac:dyDescent="0.2">
      <c r="A274" s="52" t="s">
        <v>540</v>
      </c>
      <c r="B274" s="53">
        <v>50</v>
      </c>
      <c r="C274" s="53">
        <v>60</v>
      </c>
    </row>
    <row r="275" spans="1:3" ht="13.5" customHeight="1" x14ac:dyDescent="0.2">
      <c r="A275" s="52" t="s">
        <v>541</v>
      </c>
      <c r="B275" s="53">
        <v>25</v>
      </c>
      <c r="C275" s="53">
        <v>45</v>
      </c>
    </row>
    <row r="276" spans="1:3" ht="13.5" customHeight="1" x14ac:dyDescent="0.2">
      <c r="A276" s="52" t="s">
        <v>542</v>
      </c>
      <c r="B276" s="53">
        <v>50</v>
      </c>
      <c r="C276" s="53">
        <v>60</v>
      </c>
    </row>
    <row r="277" spans="1:3" ht="13.5" customHeight="1" x14ac:dyDescent="0.2">
      <c r="A277" s="52" t="s">
        <v>543</v>
      </c>
      <c r="B277" s="53">
        <v>20</v>
      </c>
      <c r="C277" s="53">
        <v>30</v>
      </c>
    </row>
    <row r="278" spans="1:3" ht="13.5" customHeight="1" x14ac:dyDescent="0.2">
      <c r="A278" s="52" t="s">
        <v>544</v>
      </c>
      <c r="B278" s="53">
        <v>25</v>
      </c>
      <c r="C278" s="53">
        <v>40</v>
      </c>
    </row>
    <row r="279" spans="1:3" ht="13.5" customHeight="1" x14ac:dyDescent="0.2">
      <c r="A279" s="52" t="s">
        <v>545</v>
      </c>
      <c r="B279" s="53">
        <v>20</v>
      </c>
      <c r="C279" s="53">
        <v>25</v>
      </c>
    </row>
    <row r="280" spans="1:3" ht="13.5" customHeight="1" x14ac:dyDescent="0.2">
      <c r="A280" s="52" t="s">
        <v>546</v>
      </c>
      <c r="B280" s="53">
        <v>30</v>
      </c>
      <c r="C280" s="53">
        <v>40</v>
      </c>
    </row>
    <row r="281" spans="1:3" ht="13.5" customHeight="1" x14ac:dyDescent="0.2">
      <c r="A281" s="52" t="s">
        <v>547</v>
      </c>
      <c r="B281" s="53">
        <v>15</v>
      </c>
      <c r="C281" s="53">
        <v>20</v>
      </c>
    </row>
    <row r="282" spans="1:3" ht="13.5" customHeight="1" x14ac:dyDescent="0.2">
      <c r="A282" s="52" t="s">
        <v>548</v>
      </c>
      <c r="B282" s="53">
        <v>15</v>
      </c>
      <c r="C282" s="53">
        <v>30</v>
      </c>
    </row>
    <row r="283" spans="1:3" ht="13.5" customHeight="1" x14ac:dyDescent="0.2">
      <c r="A283" s="52" t="s">
        <v>549</v>
      </c>
      <c r="B283" s="53">
        <v>20</v>
      </c>
      <c r="C283" s="53">
        <v>35</v>
      </c>
    </row>
    <row r="284" spans="1:3" ht="13.5" customHeight="1" x14ac:dyDescent="0.2">
      <c r="A284" s="52" t="s">
        <v>550</v>
      </c>
      <c r="B284" s="53">
        <v>15</v>
      </c>
      <c r="C284" s="53">
        <v>20</v>
      </c>
    </row>
    <row r="285" spans="1:3" ht="13.5" customHeight="1" x14ac:dyDescent="0.2">
      <c r="A285" s="52" t="s">
        <v>551</v>
      </c>
      <c r="B285" s="53">
        <v>15</v>
      </c>
      <c r="C285" s="53">
        <v>25</v>
      </c>
    </row>
    <row r="286" spans="1:3" ht="13.5" customHeight="1" x14ac:dyDescent="0.2">
      <c r="A286" s="52" t="s">
        <v>552</v>
      </c>
      <c r="B286" s="53">
        <v>12</v>
      </c>
      <c r="C286" s="53">
        <v>25</v>
      </c>
    </row>
    <row r="287" spans="1:3" ht="13.5" customHeight="1" x14ac:dyDescent="0.2">
      <c r="A287" s="52" t="s">
        <v>553</v>
      </c>
      <c r="B287" s="53">
        <v>25</v>
      </c>
      <c r="C287" s="53">
        <v>40</v>
      </c>
    </row>
    <row r="288" spans="1:3" ht="13.5" customHeight="1" x14ac:dyDescent="0.2">
      <c r="A288" s="52" t="s">
        <v>554</v>
      </c>
      <c r="B288" s="53">
        <v>30</v>
      </c>
      <c r="C288" s="53">
        <v>50</v>
      </c>
    </row>
    <row r="289" spans="1:3" ht="13.5" customHeight="1" x14ac:dyDescent="0.2">
      <c r="A289" s="52" t="s">
        <v>555</v>
      </c>
      <c r="B289" s="53">
        <v>30</v>
      </c>
      <c r="C289" s="53">
        <v>35</v>
      </c>
    </row>
    <row r="290" spans="1:3" ht="13.5" customHeight="1" x14ac:dyDescent="0.2">
      <c r="A290" s="52" t="s">
        <v>556</v>
      </c>
      <c r="B290" s="53">
        <v>80</v>
      </c>
      <c r="C290" s="53">
        <v>100</v>
      </c>
    </row>
    <row r="291" spans="1:3" ht="13.5" customHeight="1" x14ac:dyDescent="0.2">
      <c r="A291" s="52" t="s">
        <v>557</v>
      </c>
      <c r="B291" s="53">
        <v>60</v>
      </c>
      <c r="C291" s="53">
        <v>80</v>
      </c>
    </row>
    <row r="292" spans="1:3" ht="13.5" customHeight="1" x14ac:dyDescent="0.2">
      <c r="A292" s="52" t="s">
        <v>558</v>
      </c>
      <c r="B292" s="53">
        <v>50</v>
      </c>
      <c r="C292" s="53">
        <v>70</v>
      </c>
    </row>
    <row r="293" spans="1:3" ht="13.5" customHeight="1" x14ac:dyDescent="0.2">
      <c r="A293" s="52" t="s">
        <v>559</v>
      </c>
      <c r="B293" s="53">
        <v>18</v>
      </c>
      <c r="C293" s="53">
        <v>30</v>
      </c>
    </row>
    <row r="294" spans="1:3" ht="13.5" customHeight="1" x14ac:dyDescent="0.2">
      <c r="A294" s="52" t="s">
        <v>560</v>
      </c>
      <c r="B294" s="53">
        <v>22</v>
      </c>
      <c r="C294" s="53">
        <v>30</v>
      </c>
    </row>
    <row r="295" spans="1:3" ht="13.5" customHeight="1" x14ac:dyDescent="0.2">
      <c r="A295" s="52" t="s">
        <v>561</v>
      </c>
      <c r="B295" s="53">
        <v>15</v>
      </c>
      <c r="C295" s="53">
        <v>30</v>
      </c>
    </row>
    <row r="296" spans="1:3" ht="13.5" customHeight="1" x14ac:dyDescent="0.2">
      <c r="B296" s="43"/>
      <c r="C296" s="43"/>
    </row>
    <row r="297" spans="1:3" ht="13.5" customHeight="1" x14ac:dyDescent="0.2">
      <c r="A297" s="45" t="s">
        <v>562</v>
      </c>
      <c r="B297" s="43"/>
      <c r="C297" s="43"/>
    </row>
    <row r="298" spans="1:3" ht="13.5" customHeight="1" x14ac:dyDescent="0.2">
      <c r="A298" s="45" t="s">
        <v>563</v>
      </c>
      <c r="B298" s="43">
        <v>17</v>
      </c>
      <c r="C298" s="43">
        <v>40</v>
      </c>
    </row>
    <row r="299" spans="1:3" ht="13.5" customHeight="1" x14ac:dyDescent="0.2">
      <c r="A299" s="45" t="s">
        <v>564</v>
      </c>
      <c r="B299" s="43">
        <v>15</v>
      </c>
      <c r="C299" s="43">
        <v>34</v>
      </c>
    </row>
    <row r="300" spans="1:3" ht="13.5" customHeight="1" x14ac:dyDescent="0.2">
      <c r="A300" s="45" t="s">
        <v>565</v>
      </c>
      <c r="B300" s="43">
        <v>5</v>
      </c>
      <c r="C300" s="43">
        <v>15</v>
      </c>
    </row>
    <row r="301" spans="1:3" ht="13.5" customHeight="1" x14ac:dyDescent="0.2">
      <c r="A301" s="45" t="s">
        <v>566</v>
      </c>
      <c r="B301" s="43">
        <v>17</v>
      </c>
      <c r="C301" s="43">
        <v>40</v>
      </c>
    </row>
    <row r="302" spans="1:3" ht="13.5" customHeight="1" x14ac:dyDescent="0.2">
      <c r="A302" s="45" t="s">
        <v>567</v>
      </c>
      <c r="B302" s="43">
        <v>3</v>
      </c>
      <c r="C302" s="43">
        <v>10</v>
      </c>
    </row>
    <row r="303" spans="1:3" ht="13.5" customHeight="1" x14ac:dyDescent="0.2">
      <c r="A303" s="43" t="s">
        <v>568</v>
      </c>
      <c r="B303" s="43">
        <v>25</v>
      </c>
      <c r="C303" s="43">
        <v>55</v>
      </c>
    </row>
    <row r="304" spans="1:3" ht="13.5" customHeight="1" x14ac:dyDescent="0.2">
      <c r="A304" s="43" t="s">
        <v>569</v>
      </c>
      <c r="B304" s="43">
        <v>25</v>
      </c>
      <c r="C304" s="43">
        <v>65</v>
      </c>
    </row>
    <row r="305" spans="1:3" ht="13.5" customHeight="1" x14ac:dyDescent="0.2">
      <c r="A305" s="45" t="s">
        <v>570</v>
      </c>
      <c r="B305" s="43">
        <v>20</v>
      </c>
      <c r="C305" s="43">
        <v>50</v>
      </c>
    </row>
    <row r="306" spans="1:3" ht="13.5" customHeight="1" x14ac:dyDescent="0.2">
      <c r="A306" s="45" t="s">
        <v>571</v>
      </c>
      <c r="B306" s="43">
        <v>17</v>
      </c>
      <c r="C306" s="43">
        <v>32</v>
      </c>
    </row>
    <row r="307" spans="1:3" ht="13.5" customHeight="1" x14ac:dyDescent="0.2">
      <c r="A307" s="45" t="s">
        <v>572</v>
      </c>
      <c r="B307" s="43">
        <v>20</v>
      </c>
      <c r="C307" s="43">
        <v>40</v>
      </c>
    </row>
    <row r="308" spans="1:3" ht="13.5" customHeight="1" x14ac:dyDescent="0.2">
      <c r="A308" s="45" t="s">
        <v>573</v>
      </c>
      <c r="B308" s="43">
        <v>18</v>
      </c>
      <c r="C308" s="43">
        <v>40</v>
      </c>
    </row>
    <row r="309" spans="1:3" ht="13.5" customHeight="1" x14ac:dyDescent="0.2">
      <c r="A309" s="45" t="s">
        <v>574</v>
      </c>
      <c r="B309" s="43">
        <v>11</v>
      </c>
      <c r="C309" s="43">
        <v>30</v>
      </c>
    </row>
    <row r="310" spans="1:3" ht="13.5" customHeight="1" x14ac:dyDescent="0.2">
      <c r="A310" s="43" t="s">
        <v>575</v>
      </c>
      <c r="B310" s="43">
        <v>25</v>
      </c>
      <c r="C310" s="43">
        <v>60</v>
      </c>
    </row>
    <row r="311" spans="1:3" ht="13.5" customHeight="1" x14ac:dyDescent="0.2">
      <c r="A311" s="45" t="s">
        <v>576</v>
      </c>
      <c r="B311" s="43">
        <v>25</v>
      </c>
      <c r="C311" s="43">
        <v>60</v>
      </c>
    </row>
    <row r="312" spans="1:3" ht="13.5" customHeight="1" x14ac:dyDescent="0.2">
      <c r="A312" s="45" t="s">
        <v>577</v>
      </c>
      <c r="B312" s="43">
        <v>25</v>
      </c>
      <c r="C312" s="43">
        <v>60</v>
      </c>
    </row>
    <row r="313" spans="1:3" ht="13.5" customHeight="1" x14ac:dyDescent="0.2">
      <c r="A313" s="43" t="s">
        <v>578</v>
      </c>
      <c r="B313" s="43">
        <v>25</v>
      </c>
      <c r="C313" s="43">
        <v>60</v>
      </c>
    </row>
    <row r="314" spans="1:3" ht="13.5" customHeight="1" x14ac:dyDescent="0.2">
      <c r="B314" s="43"/>
      <c r="C314" s="43"/>
    </row>
    <row r="315" spans="1:3" ht="13.5" customHeight="1" x14ac:dyDescent="0.2">
      <c r="A315" s="45" t="s">
        <v>579</v>
      </c>
      <c r="B315" s="43"/>
      <c r="C315" s="43"/>
    </row>
    <row r="316" spans="1:3" s="54" customFormat="1" ht="13.5" customHeight="1" x14ac:dyDescent="0.2">
      <c r="A316" s="45" t="s">
        <v>580</v>
      </c>
      <c r="B316" s="51">
        <v>7</v>
      </c>
      <c r="C316" s="51">
        <v>9</v>
      </c>
    </row>
    <row r="317" spans="1:3" ht="13.5" customHeight="1" x14ac:dyDescent="0.2">
      <c r="A317" s="45" t="s">
        <v>581</v>
      </c>
      <c r="B317" s="51">
        <v>10</v>
      </c>
      <c r="C317" s="51">
        <v>14</v>
      </c>
    </row>
    <row r="318" spans="1:3" ht="13.5" customHeight="1" x14ac:dyDescent="0.2">
      <c r="A318" s="55" t="s">
        <v>582</v>
      </c>
      <c r="B318" s="51">
        <v>12</v>
      </c>
      <c r="C318" s="51">
        <v>14</v>
      </c>
    </row>
    <row r="319" spans="1:3" ht="13.5" customHeight="1" x14ac:dyDescent="0.2">
      <c r="A319" s="45" t="s">
        <v>583</v>
      </c>
      <c r="B319" s="51">
        <v>25</v>
      </c>
      <c r="C319" s="51">
        <v>30</v>
      </c>
    </row>
    <row r="320" spans="1:3" ht="13.5" customHeight="1" x14ac:dyDescent="0.2">
      <c r="A320" s="45" t="s">
        <v>584</v>
      </c>
      <c r="B320" s="51">
        <v>47</v>
      </c>
      <c r="C320" s="51">
        <v>51</v>
      </c>
    </row>
    <row r="321" spans="1:3" ht="13.5" customHeight="1" x14ac:dyDescent="0.2">
      <c r="A321" s="45" t="s">
        <v>585</v>
      </c>
      <c r="B321" s="51">
        <v>16</v>
      </c>
      <c r="C321" s="51">
        <v>21</v>
      </c>
    </row>
    <row r="322" spans="1:3" ht="13.5" customHeight="1" x14ac:dyDescent="0.2">
      <c r="A322" s="45" t="s">
        <v>586</v>
      </c>
      <c r="B322" s="51">
        <v>29</v>
      </c>
      <c r="C322" s="51">
        <v>33</v>
      </c>
    </row>
    <row r="323" spans="1:3" ht="13.5" customHeight="1" x14ac:dyDescent="0.2">
      <c r="B323" s="43"/>
      <c r="C323" s="43"/>
    </row>
    <row r="324" spans="1:3" ht="13.5" customHeight="1" x14ac:dyDescent="0.2">
      <c r="A324" s="45" t="s">
        <v>587</v>
      </c>
      <c r="B324" s="43"/>
      <c r="C324" s="43"/>
    </row>
    <row r="325" spans="1:3" ht="13.5" customHeight="1" x14ac:dyDescent="0.2">
      <c r="A325" s="45" t="s">
        <v>588</v>
      </c>
      <c r="B325" s="43">
        <v>45</v>
      </c>
      <c r="C325" s="43">
        <v>70</v>
      </c>
    </row>
    <row r="326" spans="1:3" ht="13.5" customHeight="1" x14ac:dyDescent="0.2">
      <c r="A326" s="45" t="s">
        <v>589</v>
      </c>
      <c r="B326" s="43">
        <v>50</v>
      </c>
      <c r="C326" s="43">
        <v>70</v>
      </c>
    </row>
    <row r="327" spans="1:3" ht="13.5" customHeight="1" x14ac:dyDescent="0.2">
      <c r="A327" s="45" t="s">
        <v>590</v>
      </c>
      <c r="B327" s="43">
        <v>9</v>
      </c>
      <c r="C327" s="43">
        <v>17</v>
      </c>
    </row>
    <row r="328" spans="1:3" ht="13.5" customHeight="1" x14ac:dyDescent="0.2">
      <c r="A328" s="45" t="s">
        <v>591</v>
      </c>
      <c r="B328" s="43">
        <v>9</v>
      </c>
      <c r="C328" s="43">
        <v>17</v>
      </c>
    </row>
    <row r="329" spans="1:3" ht="13.5" customHeight="1" x14ac:dyDescent="0.2">
      <c r="A329" s="45" t="s">
        <v>592</v>
      </c>
      <c r="B329" s="43">
        <v>35</v>
      </c>
      <c r="C329" s="43">
        <v>45</v>
      </c>
    </row>
    <row r="330" spans="1:3" ht="13.5" customHeight="1" x14ac:dyDescent="0.2">
      <c r="A330" s="43" t="s">
        <v>593</v>
      </c>
      <c r="B330" s="43">
        <v>10</v>
      </c>
      <c r="C330" s="43">
        <v>17</v>
      </c>
    </row>
    <row r="331" spans="1:3" ht="13.5" customHeight="1" x14ac:dyDescent="0.2">
      <c r="A331" s="43" t="s">
        <v>594</v>
      </c>
      <c r="B331" s="43">
        <v>90</v>
      </c>
      <c r="C331" s="43">
        <v>120</v>
      </c>
    </row>
    <row r="332" spans="1:3" ht="13.5" customHeight="1" x14ac:dyDescent="0.2">
      <c r="A332" s="43" t="s">
        <v>595</v>
      </c>
      <c r="B332" s="43">
        <v>62</v>
      </c>
      <c r="C332" s="43">
        <v>70</v>
      </c>
    </row>
    <row r="333" spans="1:3" ht="13.5" customHeight="1" x14ac:dyDescent="0.2">
      <c r="A333" s="43" t="s">
        <v>596</v>
      </c>
      <c r="B333" s="43">
        <v>48</v>
      </c>
      <c r="C333" s="43">
        <v>60</v>
      </c>
    </row>
    <row r="334" spans="1:3" ht="13.5" customHeight="1" x14ac:dyDescent="0.2">
      <c r="A334" s="43" t="s">
        <v>597</v>
      </c>
      <c r="B334" s="43">
        <v>50</v>
      </c>
      <c r="C334" s="43">
        <v>85</v>
      </c>
    </row>
    <row r="335" spans="1:3" ht="13.5" customHeight="1" x14ac:dyDescent="0.2">
      <c r="A335" s="43" t="s">
        <v>598</v>
      </c>
      <c r="B335" s="43">
        <v>48</v>
      </c>
      <c r="C335" s="43">
        <v>55</v>
      </c>
    </row>
    <row r="336" spans="1:3" ht="13.5" customHeight="1" x14ac:dyDescent="0.2">
      <c r="A336" s="43" t="s">
        <v>599</v>
      </c>
      <c r="B336" s="43">
        <v>20</v>
      </c>
      <c r="C336" s="43">
        <v>30</v>
      </c>
    </row>
    <row r="337" spans="1:3" ht="13.5" customHeight="1" x14ac:dyDescent="0.2">
      <c r="A337" s="43" t="s">
        <v>600</v>
      </c>
      <c r="B337" s="43">
        <v>13.5</v>
      </c>
      <c r="C337" s="43">
        <v>18.5</v>
      </c>
    </row>
    <row r="338" spans="1:3" ht="13.5" customHeight="1" x14ac:dyDescent="0.2">
      <c r="A338" s="43" t="s">
        <v>601</v>
      </c>
      <c r="B338" s="43">
        <v>25</v>
      </c>
      <c r="C338" s="43">
        <v>55</v>
      </c>
    </row>
    <row r="339" spans="1:3" ht="13.5" customHeight="1" x14ac:dyDescent="0.2">
      <c r="A339" s="43" t="s">
        <v>602</v>
      </c>
      <c r="B339" s="43">
        <v>38</v>
      </c>
      <c r="C339" s="43">
        <v>60</v>
      </c>
    </row>
    <row r="340" spans="1:3" ht="13.5" customHeight="1" x14ac:dyDescent="0.2">
      <c r="A340" s="43" t="s">
        <v>603</v>
      </c>
      <c r="B340" s="43">
        <v>13</v>
      </c>
      <c r="C340" s="43">
        <v>22</v>
      </c>
    </row>
    <row r="341" spans="1:3" ht="13.5" customHeight="1" x14ac:dyDescent="0.2">
      <c r="A341" s="43" t="s">
        <v>604</v>
      </c>
      <c r="B341" s="43">
        <v>22</v>
      </c>
      <c r="C341" s="43">
        <v>36</v>
      </c>
    </row>
    <row r="342" spans="1:3" ht="13.5" customHeight="1" x14ac:dyDescent="0.2">
      <c r="A342" s="43" t="s">
        <v>605</v>
      </c>
      <c r="B342" s="43">
        <v>30</v>
      </c>
      <c r="C342" s="43">
        <v>40</v>
      </c>
    </row>
    <row r="343" spans="1:3" ht="13.5" customHeight="1" x14ac:dyDescent="0.2">
      <c r="A343" s="43" t="s">
        <v>606</v>
      </c>
      <c r="B343" s="43">
        <v>25</v>
      </c>
      <c r="C343" s="43">
        <v>45</v>
      </c>
    </row>
    <row r="344" spans="1:3" ht="13.5" customHeight="1" x14ac:dyDescent="0.2">
      <c r="A344" s="43" t="s">
        <v>607</v>
      </c>
      <c r="B344" s="43">
        <v>45</v>
      </c>
      <c r="C344" s="43">
        <v>60</v>
      </c>
    </row>
    <row r="345" spans="1:3" ht="13.5" customHeight="1" x14ac:dyDescent="0.2">
      <c r="A345" s="45" t="s">
        <v>608</v>
      </c>
      <c r="B345" s="43">
        <v>30</v>
      </c>
      <c r="C345" s="43">
        <v>60</v>
      </c>
    </row>
    <row r="346" spans="1:3" ht="13.5" customHeight="1" x14ac:dyDescent="0.2">
      <c r="A346" s="45" t="s">
        <v>609</v>
      </c>
      <c r="B346" s="43">
        <v>25</v>
      </c>
      <c r="C346" s="43">
        <v>60</v>
      </c>
    </row>
    <row r="347" spans="1:3" ht="13.5" customHeight="1" x14ac:dyDescent="0.2">
      <c r="B347" s="43"/>
      <c r="C347" s="43"/>
    </row>
    <row r="348" spans="1:3" ht="13.5" customHeight="1" x14ac:dyDescent="0.2">
      <c r="A348" s="45" t="s">
        <v>610</v>
      </c>
      <c r="B348" s="43"/>
      <c r="C348" s="43"/>
    </row>
    <row r="349" spans="1:3" ht="13.5" customHeight="1" x14ac:dyDescent="0.2">
      <c r="A349" s="45" t="s">
        <v>611</v>
      </c>
      <c r="B349" s="43">
        <v>22</v>
      </c>
      <c r="C349" s="43">
        <v>34</v>
      </c>
    </row>
    <row r="350" spans="1:3" ht="13.5" customHeight="1" x14ac:dyDescent="0.2">
      <c r="A350" s="45" t="s">
        <v>612</v>
      </c>
      <c r="B350" s="43">
        <v>8</v>
      </c>
      <c r="C350" s="43">
        <v>14</v>
      </c>
    </row>
    <row r="351" spans="1:3" ht="13.5" customHeight="1" x14ac:dyDescent="0.2">
      <c r="A351" s="45" t="s">
        <v>613</v>
      </c>
      <c r="B351" s="43">
        <v>27</v>
      </c>
      <c r="C351" s="43">
        <v>44</v>
      </c>
    </row>
    <row r="352" spans="1:3" ht="13.5" customHeight="1" x14ac:dyDescent="0.2">
      <c r="A352" s="45" t="s">
        <v>614</v>
      </c>
      <c r="B352" s="43">
        <v>18</v>
      </c>
      <c r="C352" s="43">
        <v>27</v>
      </c>
    </row>
    <row r="353" spans="1:3" ht="13.5" customHeight="1" x14ac:dyDescent="0.2">
      <c r="A353" s="45" t="s">
        <v>615</v>
      </c>
      <c r="B353" s="43">
        <v>14</v>
      </c>
      <c r="C353" s="43">
        <v>25</v>
      </c>
    </row>
    <row r="354" spans="1:3" ht="13.5" customHeight="1" x14ac:dyDescent="0.2">
      <c r="A354" s="45" t="s">
        <v>616</v>
      </c>
      <c r="B354" s="43">
        <v>8</v>
      </c>
      <c r="C354" s="43">
        <v>15</v>
      </c>
    </row>
    <row r="355" spans="1:3" ht="13.5" customHeight="1" x14ac:dyDescent="0.2">
      <c r="A355" s="45" t="s">
        <v>617</v>
      </c>
      <c r="B355" s="43">
        <v>8</v>
      </c>
      <c r="C355" s="43">
        <v>15</v>
      </c>
    </row>
    <row r="356" spans="1:3" ht="13.5" customHeight="1" x14ac:dyDescent="0.2">
      <c r="A356" s="45" t="s">
        <v>618</v>
      </c>
      <c r="B356" s="43">
        <v>13</v>
      </c>
      <c r="C356" s="43">
        <v>28</v>
      </c>
    </row>
    <row r="357" spans="1:3" ht="13.5" customHeight="1" x14ac:dyDescent="0.2">
      <c r="A357" s="45" t="s">
        <v>619</v>
      </c>
      <c r="B357" s="43">
        <v>13</v>
      </c>
      <c r="C357" s="43">
        <v>21</v>
      </c>
    </row>
    <row r="358" spans="1:3" ht="13.5" customHeight="1" x14ac:dyDescent="0.2">
      <c r="A358" s="45" t="s">
        <v>620</v>
      </c>
      <c r="B358" s="43">
        <v>36</v>
      </c>
      <c r="C358" s="43">
        <v>58</v>
      </c>
    </row>
    <row r="359" spans="1:3" ht="13.5" customHeight="1" x14ac:dyDescent="0.2">
      <c r="A359" s="45" t="s">
        <v>621</v>
      </c>
      <c r="B359" s="43">
        <v>15</v>
      </c>
      <c r="C359" s="43">
        <v>30</v>
      </c>
    </row>
    <row r="360" spans="1:3" ht="13.5" customHeight="1" x14ac:dyDescent="0.2">
      <c r="A360" s="45" t="s">
        <v>622</v>
      </c>
      <c r="B360" s="43">
        <v>21</v>
      </c>
      <c r="C360" s="43">
        <v>29</v>
      </c>
    </row>
    <row r="361" spans="1:3" ht="13.5" customHeight="1" x14ac:dyDescent="0.2">
      <c r="A361" s="45" t="s">
        <v>623</v>
      </c>
      <c r="B361" s="43">
        <v>17</v>
      </c>
      <c r="C361" s="43">
        <v>28</v>
      </c>
    </row>
    <row r="362" spans="1:3" ht="13.5" customHeight="1" x14ac:dyDescent="0.2">
      <c r="A362" s="45" t="s">
        <v>624</v>
      </c>
      <c r="B362" s="43">
        <v>31</v>
      </c>
      <c r="C362" s="43">
        <v>56</v>
      </c>
    </row>
    <row r="363" spans="1:3" ht="13.5" customHeight="1" x14ac:dyDescent="0.2">
      <c r="A363" s="45" t="s">
        <v>625</v>
      </c>
      <c r="B363" s="43">
        <v>11</v>
      </c>
      <c r="C363" s="43">
        <v>18</v>
      </c>
    </row>
    <row r="364" spans="1:3" ht="13.5" customHeight="1" x14ac:dyDescent="0.2">
      <c r="A364" s="45" t="s">
        <v>626</v>
      </c>
      <c r="B364" s="43">
        <v>10</v>
      </c>
      <c r="C364" s="43">
        <v>18</v>
      </c>
    </row>
    <row r="365" spans="1:3" ht="13.5" customHeight="1" x14ac:dyDescent="0.2">
      <c r="A365" s="45" t="s">
        <v>627</v>
      </c>
      <c r="B365" s="43">
        <v>8</v>
      </c>
      <c r="C365" s="43">
        <v>14</v>
      </c>
    </row>
    <row r="366" spans="1:3" ht="13.5" customHeight="1" x14ac:dyDescent="0.2">
      <c r="A366" s="45" t="s">
        <v>628</v>
      </c>
      <c r="B366" s="43">
        <v>28</v>
      </c>
      <c r="C366" s="43">
        <v>49</v>
      </c>
    </row>
    <row r="367" spans="1:3" ht="13.5" customHeight="1" x14ac:dyDescent="0.2">
      <c r="A367" s="45" t="s">
        <v>629</v>
      </c>
      <c r="B367" s="43">
        <v>24</v>
      </c>
      <c r="C367" s="43">
        <v>39</v>
      </c>
    </row>
    <row r="368" spans="1:3" ht="13.5" customHeight="1" x14ac:dyDescent="0.2">
      <c r="A368" s="45" t="s">
        <v>630</v>
      </c>
      <c r="B368" s="43">
        <v>19</v>
      </c>
      <c r="C368" s="43">
        <v>30</v>
      </c>
    </row>
    <row r="369" spans="1:3" ht="13.5" customHeight="1" x14ac:dyDescent="0.2">
      <c r="A369" s="45" t="s">
        <v>631</v>
      </c>
      <c r="B369" s="43">
        <v>23</v>
      </c>
      <c r="C369" s="43">
        <v>37</v>
      </c>
    </row>
    <row r="370" spans="1:3" ht="13.5" customHeight="1" x14ac:dyDescent="0.2">
      <c r="A370" s="45" t="s">
        <v>632</v>
      </c>
      <c r="B370" s="43">
        <v>34</v>
      </c>
      <c r="C370" s="43">
        <v>59</v>
      </c>
    </row>
    <row r="371" spans="1:3" ht="13.5" customHeight="1" x14ac:dyDescent="0.2">
      <c r="A371" s="45" t="s">
        <v>633</v>
      </c>
      <c r="B371" s="43">
        <v>18</v>
      </c>
      <c r="C371" s="43">
        <v>29</v>
      </c>
    </row>
    <row r="372" spans="1:3" ht="13.5" customHeight="1" x14ac:dyDescent="0.2">
      <c r="B372" s="43"/>
      <c r="C372" s="43"/>
    </row>
    <row r="373" spans="1:3" ht="13.5" customHeight="1" x14ac:dyDescent="0.2">
      <c r="A373" s="45" t="s">
        <v>634</v>
      </c>
      <c r="B373" s="43"/>
      <c r="C373" s="43"/>
    </row>
    <row r="374" spans="1:3" ht="13.5" customHeight="1" x14ac:dyDescent="0.2">
      <c r="A374" s="45" t="s">
        <v>635</v>
      </c>
      <c r="B374" s="43">
        <v>20</v>
      </c>
      <c r="C374" s="43">
        <v>26</v>
      </c>
    </row>
    <row r="375" spans="1:3" ht="13.5" customHeight="1" x14ac:dyDescent="0.2">
      <c r="A375" s="45" t="s">
        <v>636</v>
      </c>
      <c r="B375" s="43">
        <v>20</v>
      </c>
      <c r="C375" s="43">
        <v>25</v>
      </c>
    </row>
    <row r="376" spans="1:3" ht="13.5" customHeight="1" x14ac:dyDescent="0.2">
      <c r="A376" s="45" t="s">
        <v>637</v>
      </c>
      <c r="B376" s="43">
        <v>20</v>
      </c>
      <c r="C376" s="43">
        <v>30</v>
      </c>
    </row>
    <row r="377" spans="1:3" ht="13.5" customHeight="1" x14ac:dyDescent="0.2">
      <c r="A377" s="45" t="s">
        <v>638</v>
      </c>
      <c r="B377" s="43">
        <v>4</v>
      </c>
      <c r="C377" s="43">
        <v>9</v>
      </c>
    </row>
    <row r="378" spans="1:3" ht="13.5" customHeight="1" x14ac:dyDescent="0.2">
      <c r="A378" s="45" t="s">
        <v>639</v>
      </c>
      <c r="B378" s="43">
        <v>10</v>
      </c>
      <c r="C378" s="43">
        <v>15</v>
      </c>
    </row>
    <row r="379" spans="1:3" ht="13.5" customHeight="1" x14ac:dyDescent="0.2">
      <c r="A379" s="45" t="s">
        <v>640</v>
      </c>
      <c r="B379" s="43">
        <v>25</v>
      </c>
      <c r="C379" s="43">
        <v>35</v>
      </c>
    </row>
    <row r="380" spans="1:3" ht="13.5" customHeight="1" x14ac:dyDescent="0.2">
      <c r="A380" s="45" t="s">
        <v>641</v>
      </c>
      <c r="B380" s="43">
        <v>22</v>
      </c>
      <c r="C380" s="43">
        <v>32</v>
      </c>
    </row>
    <row r="381" spans="1:3" ht="13.5" customHeight="1" x14ac:dyDescent="0.2">
      <c r="A381" s="45" t="s">
        <v>642</v>
      </c>
      <c r="B381" s="43">
        <v>25</v>
      </c>
      <c r="C381" s="43">
        <v>32</v>
      </c>
    </row>
    <row r="382" spans="1:3" ht="13.5" customHeight="1" x14ac:dyDescent="0.2">
      <c r="B382" s="43"/>
      <c r="C382" s="43"/>
    </row>
    <row r="383" spans="1:3" ht="13.5" customHeight="1" x14ac:dyDescent="0.2">
      <c r="A383" s="45" t="s">
        <v>643</v>
      </c>
      <c r="B383" s="43"/>
      <c r="C383" s="43"/>
    </row>
    <row r="384" spans="1:3" ht="13.5" customHeight="1" x14ac:dyDescent="0.2">
      <c r="A384" s="45" t="s">
        <v>644</v>
      </c>
      <c r="B384" s="43">
        <v>5</v>
      </c>
      <c r="C384" s="43">
        <v>25</v>
      </c>
    </row>
    <row r="385" spans="1:3" ht="13.5" customHeight="1" x14ac:dyDescent="0.2">
      <c r="A385" s="45" t="s">
        <v>645</v>
      </c>
      <c r="B385" s="43">
        <v>9</v>
      </c>
      <c r="C385" s="43">
        <v>17</v>
      </c>
    </row>
    <row r="386" spans="1:3" ht="13.5" customHeight="1" x14ac:dyDescent="0.2">
      <c r="A386" s="45" t="s">
        <v>646</v>
      </c>
      <c r="B386" s="43">
        <v>5</v>
      </c>
      <c r="C386" s="43">
        <v>33</v>
      </c>
    </row>
    <row r="387" spans="1:3" ht="13.5" customHeight="1" x14ac:dyDescent="0.2">
      <c r="A387" s="45" t="s">
        <v>647</v>
      </c>
      <c r="B387" s="43">
        <v>4</v>
      </c>
      <c r="C387" s="43">
        <v>9</v>
      </c>
    </row>
    <row r="388" spans="1:3" ht="13.5" customHeight="1" x14ac:dyDescent="0.2">
      <c r="A388" s="45" t="s">
        <v>648</v>
      </c>
      <c r="B388" s="43">
        <v>4</v>
      </c>
      <c r="C388" s="43">
        <v>5</v>
      </c>
    </row>
    <row r="389" spans="1:3" ht="13.5" customHeight="1" x14ac:dyDescent="0.2">
      <c r="A389" s="45" t="s">
        <v>649</v>
      </c>
      <c r="B389" s="43">
        <v>5</v>
      </c>
      <c r="C389" s="43">
        <v>13</v>
      </c>
    </row>
    <row r="390" spans="1:3" ht="13.5" customHeight="1" x14ac:dyDescent="0.2">
      <c r="A390" s="45" t="s">
        <v>650</v>
      </c>
      <c r="B390" s="43">
        <v>4</v>
      </c>
      <c r="C390" s="43">
        <v>5</v>
      </c>
    </row>
    <row r="391" spans="1:3" ht="13.5" customHeight="1" x14ac:dyDescent="0.2">
      <c r="A391" s="45" t="s">
        <v>651</v>
      </c>
      <c r="B391" s="43">
        <v>3</v>
      </c>
      <c r="C391" s="43">
        <v>5</v>
      </c>
    </row>
    <row r="392" spans="1:3" ht="13.5" customHeight="1" x14ac:dyDescent="0.2">
      <c r="A392" s="45" t="s">
        <v>652</v>
      </c>
      <c r="B392" s="43">
        <v>1</v>
      </c>
      <c r="C392" s="43">
        <v>2</v>
      </c>
    </row>
    <row r="393" spans="1:3" ht="13.5" customHeight="1" x14ac:dyDescent="0.2">
      <c r="A393" s="45" t="s">
        <v>653</v>
      </c>
      <c r="B393" s="43">
        <v>2</v>
      </c>
      <c r="C393" s="43">
        <v>3</v>
      </c>
    </row>
    <row r="394" spans="1:3" ht="13.5" customHeight="1" x14ac:dyDescent="0.2">
      <c r="A394" s="45" t="s">
        <v>654</v>
      </c>
      <c r="B394" s="43">
        <v>1</v>
      </c>
      <c r="C394" s="43">
        <v>8</v>
      </c>
    </row>
    <row r="395" spans="1:3" ht="13.5" customHeight="1" x14ac:dyDescent="0.2">
      <c r="A395" s="45" t="s">
        <v>655</v>
      </c>
      <c r="B395" s="43">
        <v>50</v>
      </c>
      <c r="C395" s="43">
        <v>60</v>
      </c>
    </row>
    <row r="396" spans="1:3" ht="13.5" customHeight="1" x14ac:dyDescent="0.2">
      <c r="A396" s="45" t="s">
        <v>656</v>
      </c>
      <c r="B396" s="43">
        <v>30</v>
      </c>
      <c r="C396" s="43">
        <v>70</v>
      </c>
    </row>
    <row r="397" spans="1:3" ht="13.5" customHeight="1" x14ac:dyDescent="0.2">
      <c r="A397" s="45" t="s">
        <v>657</v>
      </c>
      <c r="B397" s="43">
        <v>30</v>
      </c>
      <c r="C397" s="43">
        <v>65</v>
      </c>
    </row>
    <row r="398" spans="1:3" ht="13.5" customHeight="1" x14ac:dyDescent="0.2">
      <c r="A398" s="45" t="s">
        <v>658</v>
      </c>
      <c r="B398" s="43">
        <v>33</v>
      </c>
      <c r="C398" s="43">
        <v>38</v>
      </c>
    </row>
    <row r="399" spans="1:3" ht="13.5" customHeight="1" x14ac:dyDescent="0.2">
      <c r="A399" s="45" t="s">
        <v>659</v>
      </c>
      <c r="B399" s="43">
        <v>9</v>
      </c>
      <c r="C399" s="43">
        <v>20</v>
      </c>
    </row>
    <row r="400" spans="1:3" ht="13.5" customHeight="1" x14ac:dyDescent="0.2">
      <c r="A400" s="45" t="s">
        <v>660</v>
      </c>
      <c r="B400" s="43">
        <v>7</v>
      </c>
      <c r="C400" s="43">
        <v>14</v>
      </c>
    </row>
    <row r="401" spans="1:3" ht="13.5" customHeight="1" x14ac:dyDescent="0.2">
      <c r="A401" s="45" t="s">
        <v>661</v>
      </c>
      <c r="B401" s="43">
        <v>11</v>
      </c>
      <c r="C401" s="43">
        <v>18</v>
      </c>
    </row>
    <row r="402" spans="1:3" ht="13.5" customHeight="1" x14ac:dyDescent="0.2">
      <c r="A402" s="45" t="s">
        <v>662</v>
      </c>
      <c r="B402" s="43">
        <v>14</v>
      </c>
      <c r="C402" s="43">
        <v>19</v>
      </c>
    </row>
    <row r="403" spans="1:3" ht="13.5" customHeight="1" x14ac:dyDescent="0.2">
      <c r="A403" s="45" t="s">
        <v>663</v>
      </c>
      <c r="B403" s="43">
        <v>10</v>
      </c>
      <c r="C403" s="43">
        <v>23</v>
      </c>
    </row>
    <row r="404" spans="1:3" ht="13.5" customHeight="1" x14ac:dyDescent="0.2">
      <c r="A404" s="45" t="s">
        <v>664</v>
      </c>
      <c r="B404" s="43">
        <v>22</v>
      </c>
      <c r="C404" s="43">
        <v>50</v>
      </c>
    </row>
    <row r="405" spans="1:3" ht="13.5" customHeight="1" x14ac:dyDescent="0.2">
      <c r="A405" s="45" t="s">
        <v>665</v>
      </c>
      <c r="B405" s="43">
        <v>11</v>
      </c>
      <c r="C405" s="43">
        <v>28</v>
      </c>
    </row>
    <row r="406" spans="1:3" ht="13.5" customHeight="1" x14ac:dyDescent="0.2">
      <c r="A406" s="45" t="s">
        <v>666</v>
      </c>
      <c r="B406" s="43">
        <v>4</v>
      </c>
      <c r="C406" s="43">
        <v>4</v>
      </c>
    </row>
    <row r="407" spans="1:3" ht="13.5" customHeight="1" x14ac:dyDescent="0.2">
      <c r="A407" s="45" t="s">
        <v>667</v>
      </c>
      <c r="B407" s="43">
        <v>15</v>
      </c>
      <c r="C407" s="43">
        <v>26</v>
      </c>
    </row>
    <row r="408" spans="1:3" ht="13.5" customHeight="1" x14ac:dyDescent="0.2">
      <c r="A408" s="45" t="s">
        <v>668</v>
      </c>
      <c r="B408" s="43">
        <v>2</v>
      </c>
      <c r="C408" s="43">
        <v>6</v>
      </c>
    </row>
    <row r="409" spans="1:3" ht="13.5" customHeight="1" x14ac:dyDescent="0.2">
      <c r="A409" s="45" t="s">
        <v>669</v>
      </c>
      <c r="B409" s="43">
        <v>2</v>
      </c>
      <c r="C409" s="43">
        <v>5</v>
      </c>
    </row>
    <row r="410" spans="1:3" ht="13.5" customHeight="1" x14ac:dyDescent="0.2">
      <c r="A410" s="45" t="s">
        <v>670</v>
      </c>
      <c r="B410" s="43">
        <v>5</v>
      </c>
      <c r="C410" s="43">
        <v>6</v>
      </c>
    </row>
    <row r="411" spans="1:3" ht="13.5" customHeight="1" x14ac:dyDescent="0.2">
      <c r="B411" s="43"/>
      <c r="C411" s="43"/>
    </row>
    <row r="412" spans="1:3" ht="13.5" customHeight="1" x14ac:dyDescent="0.2">
      <c r="A412" s="45" t="s">
        <v>671</v>
      </c>
      <c r="B412" s="43"/>
      <c r="C412" s="43"/>
    </row>
    <row r="413" spans="1:3" ht="13.5" customHeight="1" x14ac:dyDescent="0.2">
      <c r="A413" s="45" t="s">
        <v>672</v>
      </c>
      <c r="B413" s="43">
        <v>28</v>
      </c>
      <c r="C413" s="43">
        <v>53</v>
      </c>
    </row>
    <row r="414" spans="1:3" ht="13.5" customHeight="1" x14ac:dyDescent="0.2">
      <c r="A414" s="45" t="s">
        <v>673</v>
      </c>
      <c r="B414" s="43">
        <v>10</v>
      </c>
      <c r="C414" s="43">
        <v>19</v>
      </c>
    </row>
    <row r="415" spans="1:3" ht="13.5" customHeight="1" x14ac:dyDescent="0.2">
      <c r="A415" s="45" t="s">
        <v>674</v>
      </c>
      <c r="B415" s="43">
        <v>8</v>
      </c>
      <c r="C415" s="43">
        <v>14</v>
      </c>
    </row>
    <row r="416" spans="1:3" ht="13.5" customHeight="1" x14ac:dyDescent="0.2">
      <c r="A416" s="45" t="s">
        <v>675</v>
      </c>
      <c r="B416" s="43">
        <v>10</v>
      </c>
      <c r="C416" s="43">
        <v>18</v>
      </c>
    </row>
    <row r="417" spans="1:3" ht="13.5" customHeight="1" x14ac:dyDescent="0.2">
      <c r="A417" s="45" t="s">
        <v>676</v>
      </c>
      <c r="B417" s="43">
        <v>7</v>
      </c>
      <c r="C417" s="43">
        <v>15</v>
      </c>
    </row>
    <row r="418" spans="1:3" ht="13.5" customHeight="1" x14ac:dyDescent="0.2">
      <c r="A418" s="45" t="s">
        <v>677</v>
      </c>
      <c r="B418" s="43">
        <v>10</v>
      </c>
      <c r="C418" s="43">
        <v>20</v>
      </c>
    </row>
    <row r="419" spans="1:3" ht="13.5" customHeight="1" x14ac:dyDescent="0.2">
      <c r="A419" s="45" t="s">
        <v>678</v>
      </c>
      <c r="B419" s="43">
        <v>5</v>
      </c>
      <c r="C419" s="43">
        <v>8</v>
      </c>
    </row>
    <row r="420" spans="1:3" ht="13.5" customHeight="1" x14ac:dyDescent="0.2">
      <c r="A420" s="45" t="s">
        <v>679</v>
      </c>
      <c r="B420" s="43">
        <v>2</v>
      </c>
      <c r="C420" s="43">
        <v>5</v>
      </c>
    </row>
    <row r="421" spans="1:3" ht="13.5" customHeight="1" x14ac:dyDescent="0.2">
      <c r="A421" s="52" t="s">
        <v>680</v>
      </c>
      <c r="B421" s="53">
        <v>24</v>
      </c>
      <c r="C421" s="53">
        <v>35</v>
      </c>
    </row>
    <row r="422" spans="1:3" ht="13.5" customHeight="1" x14ac:dyDescent="0.2">
      <c r="A422" s="52" t="s">
        <v>681</v>
      </c>
      <c r="B422" s="51">
        <v>29</v>
      </c>
      <c r="C422" s="51">
        <v>47</v>
      </c>
    </row>
    <row r="423" spans="1:3" ht="13.5" customHeight="1" x14ac:dyDescent="0.2">
      <c r="A423" s="52" t="s">
        <v>682</v>
      </c>
      <c r="B423" s="51">
        <v>25</v>
      </c>
      <c r="C423" s="51">
        <v>42</v>
      </c>
    </row>
    <row r="424" spans="1:3" ht="13.5" customHeight="1" x14ac:dyDescent="0.2">
      <c r="A424" s="52" t="s">
        <v>683</v>
      </c>
      <c r="B424" s="51">
        <v>150</v>
      </c>
      <c r="C424" s="51">
        <v>250</v>
      </c>
    </row>
    <row r="425" spans="1:3" ht="13.5" customHeight="1" x14ac:dyDescent="0.2">
      <c r="A425" s="52" t="s">
        <v>684</v>
      </c>
      <c r="B425" s="53">
        <v>60</v>
      </c>
      <c r="C425" s="53">
        <v>130</v>
      </c>
    </row>
    <row r="426" spans="1:3" ht="13.5" customHeight="1" x14ac:dyDescent="0.2">
      <c r="A426" s="52" t="s">
        <v>685</v>
      </c>
      <c r="B426" s="53">
        <v>29</v>
      </c>
      <c r="C426" s="53">
        <v>40</v>
      </c>
    </row>
    <row r="427" spans="1:3" ht="13.5" customHeight="1" x14ac:dyDescent="0.2">
      <c r="A427" s="52" t="s">
        <v>686</v>
      </c>
      <c r="B427" s="53">
        <v>35</v>
      </c>
      <c r="C427" s="53">
        <v>50</v>
      </c>
    </row>
    <row r="428" spans="1:3" ht="13.5" customHeight="1" x14ac:dyDescent="0.2">
      <c r="A428" s="52" t="s">
        <v>687</v>
      </c>
      <c r="B428" s="53">
        <v>35</v>
      </c>
      <c r="C428" s="53">
        <v>57</v>
      </c>
    </row>
    <row r="429" spans="1:3" ht="13.5" customHeight="1" x14ac:dyDescent="0.2">
      <c r="A429" s="52" t="s">
        <v>688</v>
      </c>
      <c r="B429" s="51">
        <v>32</v>
      </c>
      <c r="C429" s="51">
        <v>57</v>
      </c>
    </row>
    <row r="430" spans="1:3" ht="13.5" customHeight="1" x14ac:dyDescent="0.2">
      <c r="A430" s="52" t="s">
        <v>689</v>
      </c>
      <c r="B430" s="53">
        <v>30</v>
      </c>
      <c r="C430" s="53">
        <v>55</v>
      </c>
    </row>
    <row r="431" spans="1:3" ht="13.5" customHeight="1" x14ac:dyDescent="0.2">
      <c r="A431" s="52" t="s">
        <v>690</v>
      </c>
      <c r="B431" s="53">
        <v>12</v>
      </c>
      <c r="C431" s="53">
        <v>20</v>
      </c>
    </row>
    <row r="432" spans="1:3" ht="13.5" customHeight="1" x14ac:dyDescent="0.2">
      <c r="A432" s="52" t="s">
        <v>691</v>
      </c>
      <c r="B432" s="53">
        <v>22</v>
      </c>
      <c r="C432" s="53">
        <v>30</v>
      </c>
    </row>
    <row r="433" spans="1:3" ht="13.5" customHeight="1" x14ac:dyDescent="0.2">
      <c r="A433" s="52" t="s">
        <v>692</v>
      </c>
      <c r="B433" s="53">
        <v>23</v>
      </c>
      <c r="C433" s="53">
        <v>30</v>
      </c>
    </row>
    <row r="434" spans="1:3" ht="13.5" customHeight="1" x14ac:dyDescent="0.2">
      <c r="A434" s="52" t="s">
        <v>693</v>
      </c>
      <c r="B434" s="53">
        <v>17</v>
      </c>
      <c r="C434" s="53">
        <v>22</v>
      </c>
    </row>
    <row r="435" spans="1:3" ht="13.5" customHeight="1" x14ac:dyDescent="0.2">
      <c r="A435" s="52" t="s">
        <v>694</v>
      </c>
      <c r="B435" s="53">
        <v>20</v>
      </c>
      <c r="C435" s="53">
        <v>38</v>
      </c>
    </row>
    <row r="436" spans="1:3" ht="13.5" customHeight="1" x14ac:dyDescent="0.2">
      <c r="A436" s="52" t="s">
        <v>695</v>
      </c>
      <c r="B436" s="53">
        <v>11</v>
      </c>
      <c r="C436" s="53">
        <v>22</v>
      </c>
    </row>
    <row r="437" spans="1:3" ht="13.5" customHeight="1" x14ac:dyDescent="0.2">
      <c r="A437" s="52" t="s">
        <v>696</v>
      </c>
      <c r="B437" s="53">
        <v>15</v>
      </c>
      <c r="C437" s="53">
        <v>28</v>
      </c>
    </row>
    <row r="438" spans="1:3" ht="13.5" customHeight="1" x14ac:dyDescent="0.2">
      <c r="A438" s="52" t="s">
        <v>697</v>
      </c>
      <c r="B438" s="53">
        <v>11</v>
      </c>
      <c r="C438" s="53">
        <v>20</v>
      </c>
    </row>
    <row r="439" spans="1:3" ht="13.5" customHeight="1" x14ac:dyDescent="0.2">
      <c r="A439" s="52" t="s">
        <v>698</v>
      </c>
      <c r="B439" s="53">
        <v>10</v>
      </c>
      <c r="C439" s="53">
        <v>20</v>
      </c>
    </row>
    <row r="440" spans="1:3" ht="13.5" customHeight="1" x14ac:dyDescent="0.2">
      <c r="A440" s="52" t="s">
        <v>699</v>
      </c>
      <c r="B440" s="53">
        <v>9</v>
      </c>
      <c r="C440" s="53">
        <v>13</v>
      </c>
    </row>
    <row r="441" spans="1:3" ht="13.5" customHeight="1" x14ac:dyDescent="0.2">
      <c r="A441" s="52" t="s">
        <v>700</v>
      </c>
      <c r="B441" s="53">
        <v>15</v>
      </c>
      <c r="C441" s="53">
        <v>27</v>
      </c>
    </row>
    <row r="442" spans="1:3" ht="13.5" customHeight="1" x14ac:dyDescent="0.2">
      <c r="A442" s="52" t="s">
        <v>701</v>
      </c>
      <c r="B442" s="53">
        <v>22</v>
      </c>
      <c r="C442" s="53">
        <v>45</v>
      </c>
    </row>
    <row r="443" spans="1:3" ht="13.5" customHeight="1" x14ac:dyDescent="0.2">
      <c r="A443" s="52" t="s">
        <v>702</v>
      </c>
      <c r="B443" s="53">
        <v>13</v>
      </c>
      <c r="C443" s="53">
        <v>20</v>
      </c>
    </row>
    <row r="444" spans="1:3" ht="13.5" customHeight="1" x14ac:dyDescent="0.2">
      <c r="A444" s="52" t="s">
        <v>703</v>
      </c>
      <c r="B444" s="51">
        <v>22</v>
      </c>
      <c r="C444" s="51">
        <v>37</v>
      </c>
    </row>
    <row r="445" spans="1:3" ht="13.5" customHeight="1" x14ac:dyDescent="0.2">
      <c r="A445" s="45" t="s">
        <v>704</v>
      </c>
      <c r="B445" s="56">
        <v>27</v>
      </c>
      <c r="C445" s="56">
        <v>48</v>
      </c>
    </row>
    <row r="446" spans="1:3" ht="13.5" customHeight="1" x14ac:dyDescent="0.2">
      <c r="A446" s="45" t="s">
        <v>705</v>
      </c>
      <c r="B446" s="56">
        <v>28</v>
      </c>
      <c r="C446" s="56">
        <v>50</v>
      </c>
    </row>
    <row r="447" spans="1:3" ht="13.5" customHeight="1" x14ac:dyDescent="0.2">
      <c r="A447" s="45" t="s">
        <v>706</v>
      </c>
      <c r="B447" s="56">
        <v>43</v>
      </c>
      <c r="C447" s="56">
        <v>90</v>
      </c>
    </row>
    <row r="448" spans="1:3" ht="13.5" customHeight="1" x14ac:dyDescent="0.2">
      <c r="A448" s="45" t="s">
        <v>707</v>
      </c>
      <c r="B448" s="56">
        <v>20</v>
      </c>
      <c r="C448" s="56">
        <v>34</v>
      </c>
    </row>
    <row r="449" spans="1:3" ht="13.5" customHeight="1" x14ac:dyDescent="0.2">
      <c r="A449" s="45" t="s">
        <v>708</v>
      </c>
      <c r="B449" s="43">
        <v>110</v>
      </c>
      <c r="C449" s="43">
        <v>140</v>
      </c>
    </row>
    <row r="450" spans="1:3" ht="13.5" customHeight="1" x14ac:dyDescent="0.2">
      <c r="A450" s="52" t="s">
        <v>709</v>
      </c>
      <c r="B450" s="53">
        <v>5</v>
      </c>
      <c r="C450" s="53">
        <v>10</v>
      </c>
    </row>
    <row r="451" spans="1:3" ht="13.5" customHeight="1" x14ac:dyDescent="0.2">
      <c r="A451" s="52"/>
      <c r="B451" s="53"/>
      <c r="C451" s="53"/>
    </row>
    <row r="452" spans="1:3" ht="13.5" customHeight="1" x14ac:dyDescent="0.2">
      <c r="A452" s="52" t="s">
        <v>710</v>
      </c>
      <c r="B452" s="53"/>
      <c r="C452" s="53"/>
    </row>
    <row r="453" spans="1:3" ht="13.5" customHeight="1" x14ac:dyDescent="0.2">
      <c r="A453" s="52" t="s">
        <v>711</v>
      </c>
      <c r="B453" s="53">
        <v>8</v>
      </c>
      <c r="C453" s="53">
        <v>12</v>
      </c>
    </row>
    <row r="454" spans="1:3" ht="13.5" customHeight="1" x14ac:dyDescent="0.2">
      <c r="A454" s="52" t="s">
        <v>712</v>
      </c>
      <c r="B454" s="53">
        <v>6</v>
      </c>
      <c r="C454" s="53">
        <v>11</v>
      </c>
    </row>
    <row r="455" spans="1:3" ht="13.5" customHeight="1" x14ac:dyDescent="0.2">
      <c r="A455" s="52" t="s">
        <v>713</v>
      </c>
      <c r="B455" s="53">
        <v>22</v>
      </c>
      <c r="C455" s="53">
        <v>27</v>
      </c>
    </row>
    <row r="456" spans="1:3" ht="13.5" customHeight="1" x14ac:dyDescent="0.2">
      <c r="A456" s="52" t="s">
        <v>714</v>
      </c>
      <c r="B456" s="53">
        <v>12</v>
      </c>
      <c r="C456" s="53">
        <v>17</v>
      </c>
    </row>
    <row r="457" spans="1:3" ht="13.5" customHeight="1" x14ac:dyDescent="0.2">
      <c r="A457" s="52" t="s">
        <v>715</v>
      </c>
      <c r="B457" s="53">
        <v>10</v>
      </c>
      <c r="C457" s="53">
        <v>14</v>
      </c>
    </row>
    <row r="458" spans="1:3" ht="13.5" customHeight="1" x14ac:dyDescent="0.2">
      <c r="A458" s="52" t="s">
        <v>716</v>
      </c>
      <c r="B458" s="53">
        <v>7</v>
      </c>
      <c r="C458" s="53">
        <v>12</v>
      </c>
    </row>
    <row r="459" spans="1:3" ht="13.5" customHeight="1" x14ac:dyDescent="0.2">
      <c r="A459" s="52" t="s">
        <v>717</v>
      </c>
      <c r="B459" s="53">
        <v>7</v>
      </c>
      <c r="C459" s="53">
        <v>11</v>
      </c>
    </row>
    <row r="460" spans="1:3" ht="13.5" customHeight="1" x14ac:dyDescent="0.2">
      <c r="A460" s="52" t="s">
        <v>718</v>
      </c>
      <c r="B460" s="53">
        <v>11</v>
      </c>
      <c r="C460" s="53">
        <v>15</v>
      </c>
    </row>
    <row r="461" spans="1:3" ht="13.5" customHeight="1" x14ac:dyDescent="0.2">
      <c r="A461" s="52" t="s">
        <v>719</v>
      </c>
      <c r="B461" s="53">
        <v>7</v>
      </c>
      <c r="C461" s="53">
        <v>11</v>
      </c>
    </row>
    <row r="462" spans="1:3" ht="13.5" customHeight="1" x14ac:dyDescent="0.2">
      <c r="A462" s="52" t="s">
        <v>720</v>
      </c>
      <c r="B462" s="53">
        <v>19</v>
      </c>
      <c r="C462" s="53">
        <v>23</v>
      </c>
    </row>
    <row r="463" spans="1:3" ht="13.5" customHeight="1" x14ac:dyDescent="0.2">
      <c r="A463" s="52" t="s">
        <v>721</v>
      </c>
      <c r="B463" s="53">
        <v>5</v>
      </c>
      <c r="C463" s="53">
        <v>8</v>
      </c>
    </row>
    <row r="464" spans="1:3" ht="13.5" customHeight="1" x14ac:dyDescent="0.2">
      <c r="A464" s="52" t="s">
        <v>722</v>
      </c>
      <c r="B464" s="53">
        <v>5</v>
      </c>
      <c r="C464" s="53">
        <v>6</v>
      </c>
    </row>
    <row r="465" spans="1:3" ht="13.5" customHeight="1" x14ac:dyDescent="0.2">
      <c r="A465" s="52" t="s">
        <v>723</v>
      </c>
      <c r="B465" s="53">
        <v>4</v>
      </c>
      <c r="C465" s="53">
        <v>6</v>
      </c>
    </row>
    <row r="466" spans="1:3" ht="13.5" customHeight="1" x14ac:dyDescent="0.2">
      <c r="A466" s="52" t="s">
        <v>724</v>
      </c>
      <c r="B466" s="53">
        <v>22</v>
      </c>
      <c r="C466" s="53">
        <v>29</v>
      </c>
    </row>
    <row r="467" spans="1:3" ht="13.5" customHeight="1" x14ac:dyDescent="0.2">
      <c r="A467" s="52" t="s">
        <v>725</v>
      </c>
      <c r="B467" s="53">
        <v>20</v>
      </c>
      <c r="C467" s="53">
        <v>24</v>
      </c>
    </row>
    <row r="468" spans="1:3" ht="13.5" customHeight="1" x14ac:dyDescent="0.2">
      <c r="A468" s="52" t="s">
        <v>726</v>
      </c>
      <c r="B468" s="53">
        <v>22</v>
      </c>
      <c r="C468" s="53">
        <v>27</v>
      </c>
    </row>
    <row r="469" spans="1:3" ht="13.5" customHeight="1" x14ac:dyDescent="0.2">
      <c r="A469" s="52" t="s">
        <v>727</v>
      </c>
      <c r="B469" s="53">
        <v>33</v>
      </c>
      <c r="C469" s="53">
        <v>37</v>
      </c>
    </row>
    <row r="470" spans="1:3" ht="13.5" customHeight="1" x14ac:dyDescent="0.2">
      <c r="A470" s="52" t="s">
        <v>728</v>
      </c>
      <c r="B470" s="53">
        <v>14</v>
      </c>
      <c r="C470" s="53">
        <v>23</v>
      </c>
    </row>
    <row r="471" spans="1:3" ht="13.5" customHeight="1" x14ac:dyDescent="0.2">
      <c r="A471" s="52" t="s">
        <v>729</v>
      </c>
      <c r="B471" s="53">
        <v>14</v>
      </c>
      <c r="C471" s="53">
        <v>21</v>
      </c>
    </row>
    <row r="472" spans="1:3" ht="13.5" customHeight="1" x14ac:dyDescent="0.2">
      <c r="A472" s="52" t="s">
        <v>730</v>
      </c>
      <c r="B472" s="53">
        <v>11</v>
      </c>
      <c r="C472" s="53">
        <v>16</v>
      </c>
    </row>
    <row r="473" spans="1:3" ht="12.75" x14ac:dyDescent="0.2">
      <c r="A473" s="52" t="s">
        <v>731</v>
      </c>
      <c r="B473" s="53">
        <v>27</v>
      </c>
      <c r="C473" s="53">
        <v>34</v>
      </c>
    </row>
    <row r="474" spans="1:3" ht="13.5" customHeight="1" x14ac:dyDescent="0.2">
      <c r="A474" s="52" t="s">
        <v>732</v>
      </c>
      <c r="B474" s="53">
        <v>22</v>
      </c>
      <c r="C474" s="53">
        <v>29</v>
      </c>
    </row>
    <row r="475" spans="1:3" ht="13.5" customHeight="1" x14ac:dyDescent="0.2">
      <c r="A475" s="52" t="s">
        <v>733</v>
      </c>
      <c r="B475" s="53">
        <v>4</v>
      </c>
      <c r="C475" s="53">
        <v>6</v>
      </c>
    </row>
    <row r="476" spans="1:3" ht="13.5" customHeight="1" x14ac:dyDescent="0.2">
      <c r="A476" s="52" t="s">
        <v>734</v>
      </c>
      <c r="B476" s="53">
        <v>2</v>
      </c>
      <c r="C476" s="53">
        <v>3</v>
      </c>
    </row>
    <row r="477" spans="1:3" ht="13.5" customHeight="1" x14ac:dyDescent="0.2">
      <c r="A477" s="44"/>
      <c r="B477" s="57"/>
      <c r="C477" s="57"/>
    </row>
    <row r="478" spans="1:3" ht="13.5" customHeight="1" x14ac:dyDescent="0.2">
      <c r="A478" s="58" t="s">
        <v>735</v>
      </c>
      <c r="C478" s="48"/>
    </row>
    <row r="479" spans="1:3" ht="69" customHeight="1" x14ac:dyDescent="0.2">
      <c r="A479" s="45" t="s">
        <v>736</v>
      </c>
      <c r="B479" s="45"/>
      <c r="C479" s="45"/>
    </row>
  </sheetData>
  <mergeCells count="1">
    <mergeCell ref="B4:C4"/>
  </mergeCells>
  <printOptions gridLines="1"/>
  <pageMargins left="0.78740157480314965" right="0.78740157480314965" top="0.39370078740157483" bottom="0.39370078740157483" header="0.51181102362204722" footer="0.51181102362204722"/>
  <pageSetup paperSize="9" scale="60"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2"/>
  <sheetViews>
    <sheetView zoomScale="70" zoomScaleNormal="70" workbookViewId="0">
      <pane xSplit="1" ySplit="5" topLeftCell="B333" activePane="bottomRight" state="frozen"/>
      <selection pane="topRight" sqref="A1:XFD1048576"/>
      <selection pane="bottomLeft" sqref="A1:XFD1048576"/>
      <selection pane="bottomRight" activeCell="A2" sqref="A2"/>
    </sheetView>
  </sheetViews>
  <sheetFormatPr defaultColWidth="9.140625" defaultRowHeight="13.5" customHeight="1" x14ac:dyDescent="0.2"/>
  <cols>
    <col min="1" max="1" width="70.5703125" style="32" customWidth="1"/>
    <col min="2" max="3" width="10.5703125" style="29" customWidth="1"/>
    <col min="4" max="5" width="9.140625" style="30"/>
    <col min="6" max="16384" width="9.140625" style="31"/>
  </cols>
  <sheetData>
    <row r="1" spans="1:3" ht="13.5" customHeight="1" x14ac:dyDescent="0.2">
      <c r="A1" s="28" t="s">
        <v>737</v>
      </c>
    </row>
    <row r="3" spans="1:3" ht="13.5" customHeight="1" x14ac:dyDescent="0.2">
      <c r="B3" s="243" t="s">
        <v>738</v>
      </c>
      <c r="C3" s="243"/>
    </row>
    <row r="4" spans="1:3" ht="13.5" customHeight="1" x14ac:dyDescent="0.2">
      <c r="A4" s="34"/>
      <c r="B4" s="242" t="s">
        <v>739</v>
      </c>
      <c r="C4" s="242"/>
    </row>
    <row r="5" spans="1:3" ht="13.5" customHeight="1" x14ac:dyDescent="0.2">
      <c r="A5" s="35"/>
      <c r="B5" s="36" t="s">
        <v>283</v>
      </c>
      <c r="C5" s="36" t="s">
        <v>284</v>
      </c>
    </row>
    <row r="6" spans="1:3" ht="13.5" customHeight="1" x14ac:dyDescent="0.2">
      <c r="A6" s="34"/>
    </row>
    <row r="7" spans="1:3" ht="13.5" customHeight="1" x14ac:dyDescent="0.2">
      <c r="A7" s="32" t="s">
        <v>285</v>
      </c>
    </row>
    <row r="8" spans="1:3" ht="13.5" customHeight="1" x14ac:dyDescent="0.2">
      <c r="A8" s="32" t="s">
        <v>740</v>
      </c>
      <c r="B8" s="30">
        <v>500</v>
      </c>
      <c r="C8" s="30">
        <v>800</v>
      </c>
    </row>
    <row r="9" spans="1:3" ht="13.5" customHeight="1" x14ac:dyDescent="0.2">
      <c r="A9" s="32" t="s">
        <v>741</v>
      </c>
      <c r="B9" s="30">
        <v>300</v>
      </c>
      <c r="C9" s="30">
        <v>550</v>
      </c>
    </row>
    <row r="10" spans="1:3" ht="13.5" customHeight="1" x14ac:dyDescent="0.2">
      <c r="A10" s="32" t="s">
        <v>287</v>
      </c>
      <c r="B10" s="30">
        <v>600</v>
      </c>
      <c r="C10" s="30">
        <v>1500</v>
      </c>
    </row>
    <row r="11" spans="1:3" ht="13.5" customHeight="1" x14ac:dyDescent="0.2">
      <c r="A11" s="32" t="s">
        <v>291</v>
      </c>
      <c r="B11" s="30">
        <v>350</v>
      </c>
      <c r="C11" s="30">
        <v>700</v>
      </c>
    </row>
    <row r="12" spans="1:3" ht="13.5" customHeight="1" x14ac:dyDescent="0.2">
      <c r="A12" s="32" t="s">
        <v>742</v>
      </c>
      <c r="B12" s="30">
        <v>350</v>
      </c>
      <c r="C12" s="30">
        <v>650</v>
      </c>
    </row>
    <row r="13" spans="1:3" ht="13.5" customHeight="1" x14ac:dyDescent="0.2">
      <c r="A13" s="32" t="s">
        <v>743</v>
      </c>
      <c r="B13" s="30">
        <v>500</v>
      </c>
      <c r="C13" s="30">
        <v>800</v>
      </c>
    </row>
    <row r="14" spans="1:3" ht="13.5" customHeight="1" x14ac:dyDescent="0.2">
      <c r="A14" s="32" t="s">
        <v>744</v>
      </c>
      <c r="B14" s="30">
        <v>300</v>
      </c>
      <c r="C14" s="30">
        <v>450</v>
      </c>
    </row>
    <row r="15" spans="1:3" ht="13.5" customHeight="1" x14ac:dyDescent="0.2">
      <c r="A15" s="32" t="s">
        <v>745</v>
      </c>
      <c r="B15" s="30">
        <v>130</v>
      </c>
      <c r="C15" s="30">
        <v>200</v>
      </c>
    </row>
    <row r="16" spans="1:3" ht="13.5" customHeight="1" x14ac:dyDescent="0.2">
      <c r="A16" s="32" t="s">
        <v>746</v>
      </c>
      <c r="B16" s="30">
        <v>110</v>
      </c>
      <c r="C16" s="30">
        <v>300</v>
      </c>
    </row>
    <row r="17" spans="1:3" ht="13.5" customHeight="1" x14ac:dyDescent="0.2">
      <c r="A17" s="32" t="s">
        <v>747</v>
      </c>
      <c r="B17" s="30">
        <v>800</v>
      </c>
      <c r="C17" s="30">
        <v>1400</v>
      </c>
    </row>
    <row r="18" spans="1:3" ht="13.5" customHeight="1" x14ac:dyDescent="0.2">
      <c r="A18" s="32" t="s">
        <v>299</v>
      </c>
      <c r="B18" s="30">
        <v>900</v>
      </c>
      <c r="C18" s="30">
        <v>1650</v>
      </c>
    </row>
    <row r="19" spans="1:3" ht="13.5" customHeight="1" x14ac:dyDescent="0.2">
      <c r="A19" s="32" t="s">
        <v>748</v>
      </c>
      <c r="B19" s="30">
        <v>2000</v>
      </c>
      <c r="C19" s="30">
        <v>3000</v>
      </c>
    </row>
    <row r="21" spans="1:3" ht="13.5" customHeight="1" x14ac:dyDescent="0.2">
      <c r="A21" s="32" t="s">
        <v>309</v>
      </c>
    </row>
    <row r="22" spans="1:3" ht="13.5" customHeight="1" x14ac:dyDescent="0.2">
      <c r="A22" s="32" t="s">
        <v>749</v>
      </c>
      <c r="B22" s="29">
        <v>250</v>
      </c>
      <c r="C22" s="29">
        <v>400</v>
      </c>
    </row>
    <row r="23" spans="1:3" ht="13.5" customHeight="1" x14ac:dyDescent="0.2">
      <c r="A23" s="32" t="s">
        <v>750</v>
      </c>
      <c r="B23" s="29">
        <v>200</v>
      </c>
      <c r="C23" s="29">
        <v>300</v>
      </c>
    </row>
    <row r="24" spans="1:3" ht="13.5" customHeight="1" x14ac:dyDescent="0.2">
      <c r="A24" s="32" t="s">
        <v>751</v>
      </c>
      <c r="B24" s="29">
        <v>500</v>
      </c>
      <c r="C24" s="29">
        <v>800</v>
      </c>
    </row>
    <row r="25" spans="1:3" ht="13.5" customHeight="1" x14ac:dyDescent="0.2">
      <c r="A25" s="32" t="s">
        <v>752</v>
      </c>
      <c r="B25" s="29">
        <v>500</v>
      </c>
      <c r="C25" s="29">
        <v>600</v>
      </c>
    </row>
    <row r="27" spans="1:3" ht="13.5" customHeight="1" x14ac:dyDescent="0.2">
      <c r="A27" s="32" t="s">
        <v>313</v>
      </c>
    </row>
    <row r="28" spans="1:3" ht="13.5" customHeight="1" x14ac:dyDescent="0.2">
      <c r="A28" s="32" t="s">
        <v>753</v>
      </c>
      <c r="B28" s="29">
        <v>830</v>
      </c>
      <c r="C28" s="29">
        <v>1100</v>
      </c>
    </row>
    <row r="29" spans="1:3" ht="13.5" customHeight="1" x14ac:dyDescent="0.2">
      <c r="A29" s="32" t="s">
        <v>754</v>
      </c>
      <c r="B29" s="29">
        <v>600</v>
      </c>
      <c r="C29" s="29">
        <v>900</v>
      </c>
    </row>
    <row r="30" spans="1:3" ht="13.5" customHeight="1" x14ac:dyDescent="0.2">
      <c r="A30" s="32" t="s">
        <v>755</v>
      </c>
      <c r="B30" s="29">
        <v>600</v>
      </c>
      <c r="C30" s="29">
        <v>1350</v>
      </c>
    </row>
    <row r="31" spans="1:3" ht="13.5" customHeight="1" x14ac:dyDescent="0.2">
      <c r="A31" s="32" t="s">
        <v>756</v>
      </c>
      <c r="B31" s="29">
        <v>750</v>
      </c>
      <c r="C31" s="29">
        <v>1400</v>
      </c>
    </row>
    <row r="32" spans="1:3" ht="13.5" customHeight="1" x14ac:dyDescent="0.2">
      <c r="A32" s="32" t="s">
        <v>757</v>
      </c>
      <c r="B32" s="29">
        <v>600</v>
      </c>
      <c r="C32" s="29">
        <v>1200</v>
      </c>
    </row>
    <row r="33" spans="1:3" ht="13.5" customHeight="1" x14ac:dyDescent="0.2">
      <c r="A33" s="32" t="s">
        <v>758</v>
      </c>
      <c r="B33" s="29">
        <v>800</v>
      </c>
      <c r="C33" s="29">
        <v>1200</v>
      </c>
    </row>
    <row r="34" spans="1:3" ht="13.5" customHeight="1" x14ac:dyDescent="0.2">
      <c r="A34" s="32" t="s">
        <v>759</v>
      </c>
      <c r="B34" s="29">
        <v>500</v>
      </c>
      <c r="C34" s="29">
        <v>1200</v>
      </c>
    </row>
    <row r="35" spans="1:3" ht="13.5" customHeight="1" x14ac:dyDescent="0.2">
      <c r="A35" s="32" t="s">
        <v>760</v>
      </c>
      <c r="B35" s="29">
        <v>350</v>
      </c>
      <c r="C35" s="29">
        <v>900</v>
      </c>
    </row>
    <row r="36" spans="1:3" ht="13.5" customHeight="1" x14ac:dyDescent="0.2">
      <c r="A36" s="32" t="s">
        <v>761</v>
      </c>
      <c r="B36" s="29">
        <v>450</v>
      </c>
      <c r="C36" s="29">
        <v>750</v>
      </c>
    </row>
    <row r="37" spans="1:3" ht="13.5" customHeight="1" x14ac:dyDescent="0.2">
      <c r="A37" s="32" t="s">
        <v>762</v>
      </c>
      <c r="B37" s="29">
        <v>450</v>
      </c>
      <c r="C37" s="29">
        <v>800</v>
      </c>
    </row>
    <row r="38" spans="1:3" ht="13.5" customHeight="1" x14ac:dyDescent="0.2">
      <c r="A38" s="32" t="s">
        <v>763</v>
      </c>
      <c r="B38" s="29">
        <v>150</v>
      </c>
      <c r="C38" s="29">
        <v>375</v>
      </c>
    </row>
    <row r="39" spans="1:3" ht="13.5" customHeight="1" x14ac:dyDescent="0.2">
      <c r="A39" s="32" t="s">
        <v>764</v>
      </c>
      <c r="B39" s="29">
        <v>300</v>
      </c>
      <c r="C39" s="29">
        <v>460</v>
      </c>
    </row>
    <row r="40" spans="1:3" ht="13.5" customHeight="1" x14ac:dyDescent="0.2">
      <c r="A40" s="32" t="s">
        <v>765</v>
      </c>
      <c r="B40" s="29">
        <v>260</v>
      </c>
      <c r="C40" s="29">
        <v>460</v>
      </c>
    </row>
    <row r="41" spans="1:3" ht="13.5" customHeight="1" x14ac:dyDescent="0.2">
      <c r="A41" s="32" t="s">
        <v>766</v>
      </c>
      <c r="B41" s="29">
        <v>300</v>
      </c>
      <c r="C41" s="29">
        <v>450</v>
      </c>
    </row>
    <row r="42" spans="1:3" ht="13.5" customHeight="1" x14ac:dyDescent="0.2">
      <c r="A42" s="32" t="s">
        <v>767</v>
      </c>
      <c r="B42" s="29">
        <v>100</v>
      </c>
      <c r="C42" s="29">
        <v>200</v>
      </c>
    </row>
    <row r="43" spans="1:3" ht="13.5" customHeight="1" x14ac:dyDescent="0.2">
      <c r="A43" s="32" t="s">
        <v>768</v>
      </c>
      <c r="B43" s="29">
        <v>60</v>
      </c>
      <c r="C43" s="29">
        <v>260</v>
      </c>
    </row>
    <row r="44" spans="1:3" ht="13.5" customHeight="1" x14ac:dyDescent="0.2">
      <c r="A44" s="32" t="s">
        <v>769</v>
      </c>
      <c r="B44" s="29">
        <v>1000</v>
      </c>
      <c r="C44" s="29">
        <v>1300</v>
      </c>
    </row>
    <row r="45" spans="1:3" ht="13.5" customHeight="1" x14ac:dyDescent="0.2">
      <c r="A45" s="32" t="s">
        <v>770</v>
      </c>
      <c r="B45" s="29">
        <v>1100</v>
      </c>
      <c r="C45" s="29">
        <v>1600</v>
      </c>
    </row>
    <row r="46" spans="1:3" ht="13.5" customHeight="1" x14ac:dyDescent="0.2">
      <c r="A46" s="32" t="s">
        <v>771</v>
      </c>
      <c r="B46" s="29">
        <v>600</v>
      </c>
      <c r="C46" s="29">
        <v>700</v>
      </c>
    </row>
    <row r="47" spans="1:3" ht="13.5" customHeight="1" x14ac:dyDescent="0.2">
      <c r="A47" s="32" t="s">
        <v>772</v>
      </c>
      <c r="B47" s="29">
        <v>1300</v>
      </c>
      <c r="C47" s="29">
        <v>4000</v>
      </c>
    </row>
    <row r="48" spans="1:3" ht="13.5" customHeight="1" x14ac:dyDescent="0.2">
      <c r="A48" s="32" t="s">
        <v>773</v>
      </c>
      <c r="B48" s="29">
        <v>250</v>
      </c>
      <c r="C48" s="29">
        <v>420</v>
      </c>
    </row>
    <row r="49" spans="1:3" ht="13.5" customHeight="1" x14ac:dyDescent="0.2">
      <c r="A49" s="32" t="s">
        <v>774</v>
      </c>
      <c r="B49" s="29">
        <v>400</v>
      </c>
      <c r="C49" s="29">
        <v>750</v>
      </c>
    </row>
    <row r="50" spans="1:3" ht="13.5" customHeight="1" x14ac:dyDescent="0.2">
      <c r="A50" s="32" t="s">
        <v>775</v>
      </c>
      <c r="B50" s="29">
        <v>3400</v>
      </c>
      <c r="C50" s="29">
        <v>5000</v>
      </c>
    </row>
    <row r="51" spans="1:3" ht="13.5" customHeight="1" x14ac:dyDescent="0.2">
      <c r="A51" s="32" t="s">
        <v>776</v>
      </c>
      <c r="B51" s="29">
        <v>130</v>
      </c>
      <c r="C51" s="29">
        <v>300</v>
      </c>
    </row>
    <row r="52" spans="1:3" ht="13.5" customHeight="1" x14ac:dyDescent="0.2">
      <c r="A52" s="32" t="s">
        <v>777</v>
      </c>
      <c r="B52" s="29">
        <v>150</v>
      </c>
      <c r="C52" s="29">
        <v>680</v>
      </c>
    </row>
    <row r="53" spans="1:3" ht="13.5" customHeight="1" x14ac:dyDescent="0.2">
      <c r="A53" s="32" t="s">
        <v>778</v>
      </c>
      <c r="B53" s="29">
        <v>100</v>
      </c>
      <c r="C53" s="29">
        <v>300</v>
      </c>
    </row>
    <row r="55" spans="1:3" ht="13.5" customHeight="1" x14ac:dyDescent="0.2">
      <c r="A55" s="32" t="s">
        <v>345</v>
      </c>
    </row>
    <row r="56" spans="1:3" ht="13.5" customHeight="1" x14ac:dyDescent="0.2">
      <c r="A56" s="32" t="s">
        <v>779</v>
      </c>
      <c r="B56" s="29">
        <v>160</v>
      </c>
      <c r="C56" s="29">
        <v>220</v>
      </c>
    </row>
    <row r="57" spans="1:3" ht="13.5" customHeight="1" x14ac:dyDescent="0.2">
      <c r="A57" s="32" t="s">
        <v>780</v>
      </c>
      <c r="B57" s="29">
        <v>1150</v>
      </c>
      <c r="C57" s="29">
        <v>1400</v>
      </c>
    </row>
    <row r="58" spans="1:3" ht="13.5" customHeight="1" x14ac:dyDescent="0.2">
      <c r="A58" s="32" t="s">
        <v>781</v>
      </c>
      <c r="B58" s="29">
        <v>2700</v>
      </c>
      <c r="C58" s="29">
        <v>6000</v>
      </c>
    </row>
    <row r="59" spans="1:3" ht="13.5" customHeight="1" x14ac:dyDescent="0.2">
      <c r="A59" s="32" t="s">
        <v>782</v>
      </c>
      <c r="B59" s="29">
        <v>3000</v>
      </c>
      <c r="C59" s="29">
        <v>8000</v>
      </c>
    </row>
    <row r="60" spans="1:3" ht="13.5" customHeight="1" x14ac:dyDescent="0.2">
      <c r="A60" s="32" t="s">
        <v>783</v>
      </c>
      <c r="B60" s="29">
        <v>2500</v>
      </c>
      <c r="C60" s="29">
        <v>6300</v>
      </c>
    </row>
    <row r="61" spans="1:3" ht="13.5" customHeight="1" x14ac:dyDescent="0.2">
      <c r="A61" s="31" t="s">
        <v>784</v>
      </c>
      <c r="B61" s="29">
        <v>700</v>
      </c>
      <c r="C61" s="29">
        <v>900</v>
      </c>
    </row>
    <row r="62" spans="1:3" ht="13.5" customHeight="1" x14ac:dyDescent="0.2">
      <c r="A62" s="32" t="s">
        <v>785</v>
      </c>
      <c r="B62" s="29">
        <v>500</v>
      </c>
      <c r="C62" s="29">
        <v>700</v>
      </c>
    </row>
    <row r="63" spans="1:3" ht="13.5" customHeight="1" x14ac:dyDescent="0.2">
      <c r="A63" s="32" t="s">
        <v>786</v>
      </c>
      <c r="B63" s="29">
        <v>300</v>
      </c>
      <c r="C63" s="29">
        <v>600</v>
      </c>
    </row>
    <row r="64" spans="1:3" ht="13.5" customHeight="1" x14ac:dyDescent="0.2">
      <c r="A64" s="31" t="s">
        <v>787</v>
      </c>
      <c r="B64" s="30">
        <v>50</v>
      </c>
      <c r="C64" s="30">
        <v>200</v>
      </c>
    </row>
    <row r="66" spans="1:3" ht="13.5" customHeight="1" x14ac:dyDescent="0.2">
      <c r="A66" s="32" t="s">
        <v>360</v>
      </c>
    </row>
    <row r="67" spans="1:3" ht="13.5" customHeight="1" x14ac:dyDescent="0.2">
      <c r="A67" s="32" t="s">
        <v>788</v>
      </c>
      <c r="B67" s="29">
        <v>500</v>
      </c>
      <c r="C67" s="29">
        <v>1000</v>
      </c>
    </row>
    <row r="68" spans="1:3" ht="13.5" customHeight="1" x14ac:dyDescent="0.2">
      <c r="A68" s="32" t="s">
        <v>789</v>
      </c>
      <c r="B68" s="29">
        <v>200</v>
      </c>
      <c r="C68" s="29">
        <v>400</v>
      </c>
    </row>
    <row r="69" spans="1:3" ht="13.5" customHeight="1" x14ac:dyDescent="0.2">
      <c r="A69" s="32" t="s">
        <v>790</v>
      </c>
      <c r="B69" s="29">
        <v>1000</v>
      </c>
      <c r="C69" s="29">
        <v>1500</v>
      </c>
    </row>
    <row r="70" spans="1:3" ht="13.5" customHeight="1" x14ac:dyDescent="0.2">
      <c r="A70" s="32" t="s">
        <v>791</v>
      </c>
      <c r="B70" s="29">
        <v>3000</v>
      </c>
      <c r="C70" s="29">
        <v>6000</v>
      </c>
    </row>
    <row r="71" spans="1:3" ht="13.5" customHeight="1" x14ac:dyDescent="0.2">
      <c r="A71" s="32" t="s">
        <v>792</v>
      </c>
      <c r="B71" s="29">
        <v>2100</v>
      </c>
      <c r="C71" s="29">
        <v>3700</v>
      </c>
    </row>
    <row r="72" spans="1:3" ht="13.5" customHeight="1" x14ac:dyDescent="0.2">
      <c r="A72" s="32" t="s">
        <v>793</v>
      </c>
      <c r="B72" s="29">
        <v>2500</v>
      </c>
      <c r="C72" s="29">
        <v>3500</v>
      </c>
    </row>
    <row r="73" spans="1:3" ht="13.5" customHeight="1" x14ac:dyDescent="0.2">
      <c r="A73" s="32" t="s">
        <v>794</v>
      </c>
      <c r="B73" s="29">
        <v>2800</v>
      </c>
      <c r="C73" s="29">
        <v>5000</v>
      </c>
    </row>
    <row r="74" spans="1:3" ht="13.5" customHeight="1" x14ac:dyDescent="0.2">
      <c r="A74" s="32" t="s">
        <v>795</v>
      </c>
      <c r="B74" s="29">
        <v>4000</v>
      </c>
      <c r="C74" s="29">
        <v>6500</v>
      </c>
    </row>
    <row r="76" spans="1:3" ht="13.5" customHeight="1" x14ac:dyDescent="0.2">
      <c r="A76" s="32" t="s">
        <v>373</v>
      </c>
    </row>
    <row r="77" spans="1:3" ht="13.5" customHeight="1" x14ac:dyDescent="0.2">
      <c r="A77" s="32" t="s">
        <v>796</v>
      </c>
      <c r="B77" s="29">
        <v>300</v>
      </c>
      <c r="C77" s="29">
        <v>900</v>
      </c>
    </row>
    <row r="78" spans="1:3" ht="13.5" customHeight="1" x14ac:dyDescent="0.2">
      <c r="A78" s="32" t="s">
        <v>797</v>
      </c>
      <c r="B78" s="29">
        <v>400</v>
      </c>
      <c r="C78" s="29">
        <v>900</v>
      </c>
    </row>
    <row r="79" spans="1:3" ht="13.5" customHeight="1" x14ac:dyDescent="0.2">
      <c r="A79" s="32" t="s">
        <v>798</v>
      </c>
      <c r="B79" s="29">
        <v>400</v>
      </c>
      <c r="C79" s="29">
        <v>600</v>
      </c>
    </row>
    <row r="80" spans="1:3" ht="13.5" customHeight="1" x14ac:dyDescent="0.2">
      <c r="A80" s="32" t="s">
        <v>799</v>
      </c>
      <c r="B80" s="29">
        <v>100</v>
      </c>
      <c r="C80" s="29">
        <v>400</v>
      </c>
    </row>
    <row r="81" spans="1:3" ht="13.5" customHeight="1" x14ac:dyDescent="0.2">
      <c r="A81" s="32" t="s">
        <v>800</v>
      </c>
      <c r="B81" s="29">
        <v>150</v>
      </c>
      <c r="C81" s="29">
        <v>800</v>
      </c>
    </row>
    <row r="82" spans="1:3" ht="13.5" customHeight="1" x14ac:dyDescent="0.2">
      <c r="A82" s="32" t="s">
        <v>801</v>
      </c>
      <c r="B82" s="29">
        <v>600</v>
      </c>
      <c r="C82" s="29">
        <v>900</v>
      </c>
    </row>
    <row r="83" spans="1:3" ht="13.5" customHeight="1" x14ac:dyDescent="0.2">
      <c r="A83" s="32" t="s">
        <v>802</v>
      </c>
      <c r="B83" s="29">
        <v>950</v>
      </c>
      <c r="C83" s="29">
        <v>1250</v>
      </c>
    </row>
    <row r="84" spans="1:3" ht="13.5" customHeight="1" x14ac:dyDescent="0.2">
      <c r="A84" s="32" t="s">
        <v>803</v>
      </c>
      <c r="B84" s="29">
        <v>150</v>
      </c>
      <c r="C84" s="29">
        <v>250</v>
      </c>
    </row>
    <row r="85" spans="1:3" ht="13.5" customHeight="1" x14ac:dyDescent="0.2">
      <c r="A85" s="32" t="s">
        <v>804</v>
      </c>
      <c r="B85" s="29">
        <v>50</v>
      </c>
      <c r="C85" s="29">
        <v>200</v>
      </c>
    </row>
    <row r="86" spans="1:3" ht="13.5" customHeight="1" x14ac:dyDescent="0.2">
      <c r="A86" s="32" t="s">
        <v>805</v>
      </c>
      <c r="B86" s="29">
        <v>300</v>
      </c>
      <c r="C86" s="29">
        <v>700</v>
      </c>
    </row>
    <row r="87" spans="1:3" ht="13.5" customHeight="1" x14ac:dyDescent="0.2">
      <c r="A87" s="32" t="s">
        <v>806</v>
      </c>
      <c r="B87" s="29">
        <v>250</v>
      </c>
      <c r="C87" s="29">
        <v>500</v>
      </c>
    </row>
    <row r="88" spans="1:3" ht="13.5" customHeight="1" x14ac:dyDescent="0.2">
      <c r="A88" s="32" t="s">
        <v>807</v>
      </c>
      <c r="B88" s="29">
        <v>700</v>
      </c>
      <c r="C88" s="29">
        <v>1200</v>
      </c>
    </row>
    <row r="89" spans="1:3" ht="13.5" customHeight="1" x14ac:dyDescent="0.2">
      <c r="A89" s="32" t="s">
        <v>808</v>
      </c>
      <c r="B89" s="29">
        <v>900</v>
      </c>
      <c r="C89" s="29">
        <v>1200</v>
      </c>
    </row>
    <row r="90" spans="1:3" ht="13.5" customHeight="1" x14ac:dyDescent="0.2">
      <c r="A90" s="32" t="s">
        <v>809</v>
      </c>
      <c r="B90" s="29">
        <v>900</v>
      </c>
      <c r="C90" s="29">
        <v>1300</v>
      </c>
    </row>
    <row r="91" spans="1:3" ht="13.5" customHeight="1" x14ac:dyDescent="0.2">
      <c r="A91" s="32" t="s">
        <v>810</v>
      </c>
      <c r="B91" s="29">
        <v>1000</v>
      </c>
      <c r="C91" s="29">
        <v>1500</v>
      </c>
    </row>
    <row r="92" spans="1:3" ht="13.5" customHeight="1" x14ac:dyDescent="0.2">
      <c r="A92" s="32" t="s">
        <v>400</v>
      </c>
      <c r="B92" s="29">
        <v>1000</v>
      </c>
      <c r="C92" s="29">
        <v>2500</v>
      </c>
    </row>
    <row r="93" spans="1:3" ht="13.5" customHeight="1" x14ac:dyDescent="0.2">
      <c r="A93" s="32" t="s">
        <v>811</v>
      </c>
      <c r="B93" s="29">
        <v>4500</v>
      </c>
      <c r="C93" s="29">
        <v>8000</v>
      </c>
    </row>
    <row r="94" spans="1:3" ht="13.5" customHeight="1" x14ac:dyDescent="0.2">
      <c r="A94" s="32" t="s">
        <v>812</v>
      </c>
      <c r="B94" s="29">
        <v>3000</v>
      </c>
      <c r="C94" s="29">
        <v>5500</v>
      </c>
    </row>
    <row r="95" spans="1:3" ht="13.5" customHeight="1" x14ac:dyDescent="0.2">
      <c r="A95" s="32" t="s">
        <v>813</v>
      </c>
      <c r="B95" s="29">
        <v>2000</v>
      </c>
      <c r="C95" s="29">
        <v>4000</v>
      </c>
    </row>
    <row r="96" spans="1:3" ht="13.5" customHeight="1" x14ac:dyDescent="0.2">
      <c r="A96" s="32" t="s">
        <v>814</v>
      </c>
      <c r="B96" s="29">
        <v>1000</v>
      </c>
      <c r="C96" s="29">
        <v>4000</v>
      </c>
    </row>
    <row r="97" spans="1:3" ht="13.5" customHeight="1" x14ac:dyDescent="0.2">
      <c r="A97" s="32" t="s">
        <v>815</v>
      </c>
      <c r="B97" s="29">
        <v>1100</v>
      </c>
      <c r="C97" s="29">
        <v>2300</v>
      </c>
    </row>
    <row r="98" spans="1:3" ht="13.5" customHeight="1" x14ac:dyDescent="0.2">
      <c r="A98" s="32" t="s">
        <v>816</v>
      </c>
      <c r="B98" s="29">
        <v>700</v>
      </c>
      <c r="C98" s="29">
        <v>1200</v>
      </c>
    </row>
    <row r="100" spans="1:3" ht="13.5" customHeight="1" x14ac:dyDescent="0.2">
      <c r="A100" s="32" t="s">
        <v>817</v>
      </c>
    </row>
    <row r="101" spans="1:3" ht="13.5" customHeight="1" x14ac:dyDescent="0.2">
      <c r="A101" s="32" t="s">
        <v>818</v>
      </c>
      <c r="B101" s="29">
        <v>180</v>
      </c>
      <c r="C101" s="29">
        <v>600</v>
      </c>
    </row>
    <row r="102" spans="1:3" ht="13.5" customHeight="1" x14ac:dyDescent="0.2">
      <c r="A102" s="32" t="s">
        <v>819</v>
      </c>
      <c r="B102" s="29">
        <v>200</v>
      </c>
      <c r="C102" s="29">
        <v>600</v>
      </c>
    </row>
    <row r="103" spans="1:3" ht="13.5" customHeight="1" x14ac:dyDescent="0.2">
      <c r="A103" s="32" t="s">
        <v>820</v>
      </c>
      <c r="B103" s="29">
        <v>150</v>
      </c>
      <c r="C103" s="29">
        <v>320</v>
      </c>
    </row>
    <row r="104" spans="1:3" ht="13.5" customHeight="1" x14ac:dyDescent="0.2">
      <c r="A104" s="32" t="s">
        <v>821</v>
      </c>
      <c r="B104" s="29">
        <v>2000</v>
      </c>
      <c r="C104" s="29">
        <v>2600</v>
      </c>
    </row>
    <row r="105" spans="1:3" ht="13.5" customHeight="1" x14ac:dyDescent="0.2">
      <c r="A105" s="32" t="s">
        <v>822</v>
      </c>
      <c r="B105" s="29">
        <v>600</v>
      </c>
      <c r="C105" s="29">
        <v>1400</v>
      </c>
    </row>
    <row r="106" spans="1:3" ht="13.5" customHeight="1" x14ac:dyDescent="0.2">
      <c r="A106" s="32" t="s">
        <v>823</v>
      </c>
      <c r="B106" s="29">
        <v>1000</v>
      </c>
      <c r="C106" s="29">
        <v>3000</v>
      </c>
    </row>
    <row r="107" spans="1:3" ht="13.5" customHeight="1" x14ac:dyDescent="0.2">
      <c r="A107" s="32" t="s">
        <v>824</v>
      </c>
      <c r="B107" s="29">
        <v>500</v>
      </c>
      <c r="C107" s="29">
        <v>900</v>
      </c>
    </row>
    <row r="108" spans="1:3" ht="13.5" customHeight="1" x14ac:dyDescent="0.2">
      <c r="A108" s="32" t="s">
        <v>825</v>
      </c>
      <c r="B108" s="29">
        <v>1000</v>
      </c>
      <c r="C108" s="29">
        <v>3000</v>
      </c>
    </row>
    <row r="110" spans="1:3" ht="13.5" customHeight="1" x14ac:dyDescent="0.2">
      <c r="A110" s="31" t="s">
        <v>417</v>
      </c>
      <c r="B110" s="30"/>
      <c r="C110" s="30"/>
    </row>
    <row r="111" spans="1:3" ht="13.5" customHeight="1" x14ac:dyDescent="0.2">
      <c r="A111" s="31" t="s">
        <v>826</v>
      </c>
      <c r="B111" s="30">
        <v>500</v>
      </c>
      <c r="C111" s="30">
        <v>900</v>
      </c>
    </row>
    <row r="112" spans="1:3" ht="13.5" customHeight="1" x14ac:dyDescent="0.2">
      <c r="A112" s="31" t="s">
        <v>827</v>
      </c>
      <c r="B112" s="30">
        <v>350</v>
      </c>
      <c r="C112" s="30">
        <v>900</v>
      </c>
    </row>
    <row r="113" spans="1:3" ht="13.5" customHeight="1" x14ac:dyDescent="0.2">
      <c r="A113" s="31" t="s">
        <v>828</v>
      </c>
      <c r="B113" s="30">
        <v>400</v>
      </c>
      <c r="C113" s="30">
        <v>900</v>
      </c>
    </row>
    <row r="114" spans="1:3" ht="13.5" customHeight="1" x14ac:dyDescent="0.2">
      <c r="A114" s="31" t="s">
        <v>829</v>
      </c>
      <c r="B114" s="30">
        <v>300</v>
      </c>
      <c r="C114" s="30">
        <v>600</v>
      </c>
    </row>
    <row r="115" spans="1:3" ht="13.5" customHeight="1" x14ac:dyDescent="0.2">
      <c r="A115" s="31" t="s">
        <v>830</v>
      </c>
      <c r="B115" s="30">
        <v>750</v>
      </c>
      <c r="C115" s="30">
        <v>1200</v>
      </c>
    </row>
    <row r="116" spans="1:3" ht="13.5" customHeight="1" x14ac:dyDescent="0.2">
      <c r="A116" s="31" t="s">
        <v>831</v>
      </c>
      <c r="B116" s="30">
        <v>400</v>
      </c>
      <c r="C116" s="30">
        <v>900</v>
      </c>
    </row>
    <row r="117" spans="1:3" ht="13.5" customHeight="1" x14ac:dyDescent="0.2">
      <c r="A117" s="31" t="s">
        <v>832</v>
      </c>
      <c r="B117" s="30">
        <v>200</v>
      </c>
      <c r="C117" s="30">
        <v>400</v>
      </c>
    </row>
    <row r="118" spans="1:3" ht="13.5" customHeight="1" x14ac:dyDescent="0.2">
      <c r="A118" s="31" t="s">
        <v>833</v>
      </c>
      <c r="B118" s="30">
        <v>400</v>
      </c>
      <c r="C118" s="30">
        <v>800</v>
      </c>
    </row>
    <row r="119" spans="1:3" ht="13.5" customHeight="1" x14ac:dyDescent="0.2">
      <c r="A119" s="31" t="s">
        <v>834</v>
      </c>
      <c r="B119" s="30">
        <v>600</v>
      </c>
      <c r="C119" s="30">
        <v>1400</v>
      </c>
    </row>
    <row r="120" spans="1:3" ht="13.5" customHeight="1" x14ac:dyDescent="0.2">
      <c r="A120" s="31" t="s">
        <v>835</v>
      </c>
      <c r="B120" s="30">
        <v>900</v>
      </c>
      <c r="C120" s="30">
        <v>1600</v>
      </c>
    </row>
    <row r="121" spans="1:3" ht="13.5" customHeight="1" x14ac:dyDescent="0.2">
      <c r="A121" s="31" t="s">
        <v>836</v>
      </c>
      <c r="B121" s="30">
        <v>500</v>
      </c>
      <c r="C121" s="30">
        <v>1100</v>
      </c>
    </row>
    <row r="122" spans="1:3" ht="13.5" customHeight="1" x14ac:dyDescent="0.2">
      <c r="A122" s="31" t="s">
        <v>837</v>
      </c>
      <c r="B122" s="30">
        <v>450</v>
      </c>
      <c r="C122" s="30">
        <v>1100</v>
      </c>
    </row>
    <row r="123" spans="1:3" ht="13.5" customHeight="1" x14ac:dyDescent="0.2">
      <c r="A123" s="31" t="s">
        <v>838</v>
      </c>
      <c r="B123" s="30">
        <v>450</v>
      </c>
      <c r="C123" s="30">
        <v>1200</v>
      </c>
    </row>
    <row r="124" spans="1:3" ht="13.5" customHeight="1" x14ac:dyDescent="0.2">
      <c r="A124" s="31" t="s">
        <v>839</v>
      </c>
      <c r="B124" s="30">
        <v>800</v>
      </c>
      <c r="C124" s="30">
        <v>1200</v>
      </c>
    </row>
    <row r="125" spans="1:3" ht="13.5" customHeight="1" x14ac:dyDescent="0.2">
      <c r="A125" s="31" t="s">
        <v>840</v>
      </c>
      <c r="B125" s="30">
        <v>1050</v>
      </c>
      <c r="C125" s="30">
        <v>1400</v>
      </c>
    </row>
    <row r="126" spans="1:3" ht="13.5" customHeight="1" x14ac:dyDescent="0.2">
      <c r="A126" s="31" t="s">
        <v>841</v>
      </c>
      <c r="B126" s="30">
        <v>700</v>
      </c>
      <c r="C126" s="30">
        <v>1200</v>
      </c>
    </row>
    <row r="127" spans="1:3" ht="13.5" customHeight="1" x14ac:dyDescent="0.2">
      <c r="A127" s="31" t="s">
        <v>842</v>
      </c>
      <c r="B127" s="30">
        <v>2000</v>
      </c>
      <c r="C127" s="30">
        <v>3200</v>
      </c>
    </row>
    <row r="128" spans="1:3" ht="13.5" customHeight="1" x14ac:dyDescent="0.2">
      <c r="A128" s="31" t="s">
        <v>843</v>
      </c>
      <c r="B128" s="30">
        <v>500</v>
      </c>
      <c r="C128" s="30">
        <v>1300</v>
      </c>
    </row>
    <row r="129" spans="1:3" ht="13.5" customHeight="1" x14ac:dyDescent="0.2">
      <c r="A129" s="31" t="s">
        <v>844</v>
      </c>
      <c r="B129" s="30">
        <v>400</v>
      </c>
      <c r="C129" s="30">
        <v>800</v>
      </c>
    </row>
    <row r="130" spans="1:3" ht="13.5" customHeight="1" x14ac:dyDescent="0.2">
      <c r="A130" s="31" t="s">
        <v>845</v>
      </c>
      <c r="B130" s="30">
        <v>800</v>
      </c>
      <c r="C130" s="30">
        <v>1000</v>
      </c>
    </row>
    <row r="131" spans="1:3" ht="13.5" customHeight="1" x14ac:dyDescent="0.2">
      <c r="A131" s="31" t="s">
        <v>846</v>
      </c>
      <c r="B131" s="30">
        <v>100</v>
      </c>
      <c r="C131" s="30">
        <v>300</v>
      </c>
    </row>
    <row r="132" spans="1:3" ht="13.5" customHeight="1" x14ac:dyDescent="0.2">
      <c r="A132" s="31" t="s">
        <v>847</v>
      </c>
      <c r="B132" s="30">
        <v>200</v>
      </c>
      <c r="C132" s="30">
        <v>260</v>
      </c>
    </row>
    <row r="133" spans="1:3" ht="13.5" customHeight="1" x14ac:dyDescent="0.2">
      <c r="A133" s="31" t="s">
        <v>848</v>
      </c>
      <c r="B133" s="30">
        <v>500</v>
      </c>
      <c r="C133" s="30">
        <v>600</v>
      </c>
    </row>
    <row r="134" spans="1:3" ht="13.5" customHeight="1" x14ac:dyDescent="0.2">
      <c r="A134" s="31" t="s">
        <v>849</v>
      </c>
      <c r="B134" s="30">
        <v>600</v>
      </c>
      <c r="C134" s="30">
        <v>700</v>
      </c>
    </row>
    <row r="135" spans="1:3" ht="13.5" customHeight="1" x14ac:dyDescent="0.2">
      <c r="A135" s="31"/>
      <c r="B135" s="30"/>
      <c r="C135" s="30"/>
    </row>
    <row r="136" spans="1:3" ht="13.5" customHeight="1" x14ac:dyDescent="0.2">
      <c r="A136" s="32" t="s">
        <v>448</v>
      </c>
    </row>
    <row r="137" spans="1:3" ht="13.5" customHeight="1" x14ac:dyDescent="0.2">
      <c r="A137" s="32" t="s">
        <v>850</v>
      </c>
      <c r="B137" s="29">
        <v>400</v>
      </c>
      <c r="C137" s="29">
        <v>600</v>
      </c>
    </row>
    <row r="138" spans="1:3" ht="13.5" customHeight="1" x14ac:dyDescent="0.2">
      <c r="A138" s="32" t="s">
        <v>851</v>
      </c>
      <c r="B138" s="29">
        <v>1000</v>
      </c>
      <c r="C138" s="29">
        <v>2000</v>
      </c>
    </row>
    <row r="139" spans="1:3" ht="13.5" customHeight="1" x14ac:dyDescent="0.2">
      <c r="A139" s="32" t="s">
        <v>852</v>
      </c>
      <c r="B139" s="29">
        <v>800</v>
      </c>
      <c r="C139" s="29">
        <v>1200</v>
      </c>
    </row>
    <row r="140" spans="1:3" ht="13.5" customHeight="1" x14ac:dyDescent="0.2">
      <c r="A140" s="32" t="s">
        <v>853</v>
      </c>
      <c r="B140" s="29">
        <v>130</v>
      </c>
      <c r="C140" s="29">
        <v>220</v>
      </c>
    </row>
    <row r="141" spans="1:3" ht="13.5" customHeight="1" x14ac:dyDescent="0.2">
      <c r="A141" s="32" t="s">
        <v>854</v>
      </c>
      <c r="B141" s="29">
        <v>280</v>
      </c>
      <c r="C141" s="29">
        <v>450</v>
      </c>
    </row>
    <row r="142" spans="1:3" ht="13.5" customHeight="1" x14ac:dyDescent="0.2">
      <c r="A142" s="32" t="s">
        <v>855</v>
      </c>
      <c r="B142" s="29">
        <v>100</v>
      </c>
      <c r="C142" s="29">
        <v>300</v>
      </c>
    </row>
    <row r="143" spans="1:3" ht="13.5" customHeight="1" x14ac:dyDescent="0.2">
      <c r="A143" s="32" t="s">
        <v>856</v>
      </c>
      <c r="B143" s="29">
        <v>290</v>
      </c>
      <c r="C143" s="29">
        <v>440</v>
      </c>
    </row>
    <row r="144" spans="1:3" ht="13.5" customHeight="1" x14ac:dyDescent="0.2">
      <c r="A144" s="32" t="s">
        <v>857</v>
      </c>
      <c r="B144" s="29">
        <v>90</v>
      </c>
      <c r="C144" s="29">
        <v>200</v>
      </c>
    </row>
    <row r="145" spans="1:3" ht="13.5" customHeight="1" x14ac:dyDescent="0.2">
      <c r="A145" s="32" t="s">
        <v>858</v>
      </c>
      <c r="B145" s="29">
        <v>100</v>
      </c>
      <c r="C145" s="29">
        <v>250</v>
      </c>
    </row>
    <row r="146" spans="1:3" ht="13.5" customHeight="1" x14ac:dyDescent="0.2">
      <c r="A146" s="32" t="s">
        <v>859</v>
      </c>
      <c r="B146" s="29">
        <v>90</v>
      </c>
      <c r="C146" s="29">
        <v>100</v>
      </c>
    </row>
    <row r="147" spans="1:3" ht="13.5" customHeight="1" x14ac:dyDescent="0.2">
      <c r="A147" s="32" t="s">
        <v>860</v>
      </c>
      <c r="B147" s="29">
        <v>150</v>
      </c>
      <c r="C147" s="29">
        <v>300</v>
      </c>
    </row>
    <row r="148" spans="1:3" ht="13.5" customHeight="1" x14ac:dyDescent="0.2">
      <c r="A148" s="32" t="s">
        <v>861</v>
      </c>
      <c r="B148" s="29">
        <v>450</v>
      </c>
      <c r="C148" s="29">
        <v>700</v>
      </c>
    </row>
    <row r="149" spans="1:3" ht="13.5" customHeight="1" x14ac:dyDescent="0.2">
      <c r="A149" s="32" t="s">
        <v>862</v>
      </c>
      <c r="B149" s="29">
        <v>90</v>
      </c>
      <c r="C149" s="29">
        <v>200</v>
      </c>
    </row>
    <row r="150" spans="1:3" ht="13.5" customHeight="1" x14ac:dyDescent="0.2">
      <c r="A150" s="32" t="s">
        <v>863</v>
      </c>
      <c r="B150" s="29">
        <v>180</v>
      </c>
      <c r="C150" s="29">
        <v>250</v>
      </c>
    </row>
    <row r="151" spans="1:3" ht="13.5" customHeight="1" x14ac:dyDescent="0.2">
      <c r="A151" s="32" t="s">
        <v>864</v>
      </c>
      <c r="B151" s="29">
        <v>80</v>
      </c>
      <c r="C151" s="29">
        <v>150</v>
      </c>
    </row>
    <row r="152" spans="1:3" ht="13.5" customHeight="1" x14ac:dyDescent="0.2">
      <c r="A152" s="31" t="s">
        <v>865</v>
      </c>
      <c r="B152" s="30">
        <v>100</v>
      </c>
      <c r="C152" s="30">
        <v>350</v>
      </c>
    </row>
    <row r="153" spans="1:3" ht="13.5" customHeight="1" x14ac:dyDescent="0.2">
      <c r="A153" s="31" t="s">
        <v>866</v>
      </c>
      <c r="B153" s="30">
        <v>100</v>
      </c>
      <c r="C153" s="30">
        <v>150</v>
      </c>
    </row>
    <row r="154" spans="1:3" ht="13.5" customHeight="1" x14ac:dyDescent="0.2">
      <c r="A154" s="31" t="s">
        <v>867</v>
      </c>
      <c r="B154" s="30">
        <v>200</v>
      </c>
      <c r="C154" s="30">
        <v>600</v>
      </c>
    </row>
    <row r="155" spans="1:3" ht="13.5" customHeight="1" x14ac:dyDescent="0.2">
      <c r="A155" s="31" t="s">
        <v>868</v>
      </c>
      <c r="B155" s="30">
        <v>100</v>
      </c>
      <c r="C155" s="30">
        <v>200</v>
      </c>
    </row>
    <row r="156" spans="1:3" ht="13.5" customHeight="1" x14ac:dyDescent="0.2">
      <c r="A156" s="31" t="s">
        <v>869</v>
      </c>
      <c r="B156" s="30">
        <v>180</v>
      </c>
      <c r="C156" s="30">
        <v>300</v>
      </c>
    </row>
    <row r="157" spans="1:3" ht="13.5" customHeight="1" x14ac:dyDescent="0.2">
      <c r="A157" s="31" t="s">
        <v>870</v>
      </c>
      <c r="B157" s="30">
        <v>500</v>
      </c>
      <c r="C157" s="30">
        <v>800</v>
      </c>
    </row>
    <row r="158" spans="1:3" ht="13.5" customHeight="1" x14ac:dyDescent="0.2">
      <c r="A158" s="31" t="s">
        <v>871</v>
      </c>
      <c r="B158" s="30">
        <v>35</v>
      </c>
      <c r="C158" s="30">
        <v>40</v>
      </c>
    </row>
    <row r="159" spans="1:3" ht="13.5" customHeight="1" x14ac:dyDescent="0.2">
      <c r="A159" s="31" t="s">
        <v>872</v>
      </c>
      <c r="B159" s="30">
        <v>400</v>
      </c>
      <c r="C159" s="30">
        <v>900</v>
      </c>
    </row>
    <row r="160" spans="1:3" ht="13.5" customHeight="1" x14ac:dyDescent="0.2">
      <c r="A160" s="31" t="s">
        <v>873</v>
      </c>
      <c r="B160" s="30">
        <v>300</v>
      </c>
      <c r="C160" s="30">
        <v>800</v>
      </c>
    </row>
    <row r="161" spans="1:3" ht="13.5" customHeight="1" x14ac:dyDescent="0.2">
      <c r="A161" s="31" t="s">
        <v>874</v>
      </c>
      <c r="B161" s="30">
        <v>400</v>
      </c>
      <c r="C161" s="30">
        <v>800</v>
      </c>
    </row>
    <row r="162" spans="1:3" ht="13.5" customHeight="1" x14ac:dyDescent="0.2">
      <c r="A162" s="31" t="s">
        <v>875</v>
      </c>
      <c r="B162" s="30">
        <v>2000</v>
      </c>
      <c r="C162" s="30">
        <v>4000</v>
      </c>
    </row>
    <row r="163" spans="1:3" ht="13.5" customHeight="1" x14ac:dyDescent="0.2">
      <c r="A163" s="31" t="s">
        <v>876</v>
      </c>
      <c r="B163" s="30">
        <v>120</v>
      </c>
      <c r="C163" s="30">
        <v>210</v>
      </c>
    </row>
    <row r="164" spans="1:3" ht="13.5" customHeight="1" x14ac:dyDescent="0.2">
      <c r="A164" s="31" t="s">
        <v>877</v>
      </c>
      <c r="B164" s="30">
        <v>500</v>
      </c>
      <c r="C164" s="30">
        <v>800</v>
      </c>
    </row>
    <row r="165" spans="1:3" ht="13.5" customHeight="1" x14ac:dyDescent="0.2">
      <c r="A165" s="31" t="s">
        <v>878</v>
      </c>
      <c r="B165" s="30">
        <v>1200</v>
      </c>
      <c r="C165" s="30">
        <v>3500</v>
      </c>
    </row>
    <row r="166" spans="1:3" ht="13.5" customHeight="1" x14ac:dyDescent="0.2">
      <c r="A166" s="31" t="s">
        <v>879</v>
      </c>
      <c r="B166" s="30">
        <v>1000</v>
      </c>
      <c r="C166" s="30">
        <v>2700</v>
      </c>
    </row>
    <row r="167" spans="1:3" ht="13.5" customHeight="1" x14ac:dyDescent="0.2">
      <c r="A167" s="31" t="s">
        <v>880</v>
      </c>
      <c r="B167" s="30">
        <v>600</v>
      </c>
      <c r="C167" s="30">
        <v>1300</v>
      </c>
    </row>
    <row r="168" spans="1:3" ht="13.5" customHeight="1" x14ac:dyDescent="0.2">
      <c r="A168" s="32" t="s">
        <v>881</v>
      </c>
      <c r="B168" s="29">
        <v>500</v>
      </c>
      <c r="C168" s="29">
        <v>1000</v>
      </c>
    </row>
    <row r="169" spans="1:3" ht="13.5" customHeight="1" x14ac:dyDescent="0.2">
      <c r="A169" s="32" t="s">
        <v>882</v>
      </c>
      <c r="B169" s="37">
        <v>2500</v>
      </c>
      <c r="C169" s="37">
        <v>3000</v>
      </c>
    </row>
    <row r="171" spans="1:3" ht="13.5" customHeight="1" x14ac:dyDescent="0.2">
      <c r="A171" s="32" t="s">
        <v>489</v>
      </c>
    </row>
    <row r="172" spans="1:3" ht="13.5" customHeight="1" x14ac:dyDescent="0.2">
      <c r="A172" s="32" t="s">
        <v>883</v>
      </c>
      <c r="B172" s="29">
        <v>650</v>
      </c>
      <c r="C172" s="29">
        <v>1000</v>
      </c>
    </row>
    <row r="173" spans="1:3" ht="13.5" customHeight="1" x14ac:dyDescent="0.2">
      <c r="A173" s="32" t="s">
        <v>884</v>
      </c>
      <c r="B173" s="29">
        <v>350</v>
      </c>
      <c r="C173" s="29">
        <v>600</v>
      </c>
    </row>
    <row r="174" spans="1:3" ht="13.5" customHeight="1" x14ac:dyDescent="0.2">
      <c r="A174" s="32" t="s">
        <v>885</v>
      </c>
      <c r="B174" s="29">
        <v>250</v>
      </c>
      <c r="C174" s="29">
        <v>350</v>
      </c>
    </row>
    <row r="175" spans="1:3" ht="13.5" customHeight="1" x14ac:dyDescent="0.2">
      <c r="A175" s="32" t="s">
        <v>886</v>
      </c>
      <c r="B175" s="29">
        <v>100</v>
      </c>
      <c r="C175" s="29">
        <v>150</v>
      </c>
    </row>
    <row r="176" spans="1:3" ht="13.5" customHeight="1" x14ac:dyDescent="0.2">
      <c r="A176" s="32" t="s">
        <v>887</v>
      </c>
      <c r="B176" s="29">
        <v>150</v>
      </c>
      <c r="C176" s="29">
        <v>200</v>
      </c>
    </row>
    <row r="177" spans="1:3" ht="13.5" customHeight="1" x14ac:dyDescent="0.2">
      <c r="A177" s="32" t="s">
        <v>888</v>
      </c>
      <c r="B177" s="29">
        <v>250</v>
      </c>
      <c r="C177" s="29">
        <v>400</v>
      </c>
    </row>
    <row r="178" spans="1:3" ht="13.5" customHeight="1" x14ac:dyDescent="0.2">
      <c r="A178" s="32" t="s">
        <v>889</v>
      </c>
      <c r="B178" s="29">
        <v>100</v>
      </c>
      <c r="C178" s="29">
        <v>150</v>
      </c>
    </row>
    <row r="179" spans="1:3" ht="13.5" customHeight="1" x14ac:dyDescent="0.2">
      <c r="A179" s="32" t="s">
        <v>890</v>
      </c>
      <c r="B179" s="29">
        <v>500</v>
      </c>
      <c r="C179" s="29">
        <v>800</v>
      </c>
    </row>
    <row r="180" spans="1:3" ht="13.5" customHeight="1" x14ac:dyDescent="0.2">
      <c r="A180" s="32" t="s">
        <v>891</v>
      </c>
      <c r="B180" s="29">
        <v>250</v>
      </c>
      <c r="C180" s="29">
        <v>350</v>
      </c>
    </row>
    <row r="181" spans="1:3" ht="13.5" customHeight="1" x14ac:dyDescent="0.2">
      <c r="A181" s="32" t="s">
        <v>892</v>
      </c>
      <c r="B181" s="29">
        <v>400</v>
      </c>
      <c r="C181" s="29">
        <v>700</v>
      </c>
    </row>
    <row r="183" spans="1:3" ht="13.5" customHeight="1" x14ac:dyDescent="0.2">
      <c r="A183" s="32" t="s">
        <v>501</v>
      </c>
    </row>
    <row r="184" spans="1:3" ht="13.5" customHeight="1" x14ac:dyDescent="0.2">
      <c r="A184" s="32" t="s">
        <v>893</v>
      </c>
      <c r="B184" s="37">
        <v>350</v>
      </c>
      <c r="C184" s="37">
        <v>600</v>
      </c>
    </row>
    <row r="185" spans="1:3" ht="13.5" customHeight="1" x14ac:dyDescent="0.2">
      <c r="A185" s="32" t="s">
        <v>894</v>
      </c>
      <c r="B185" s="37">
        <v>200</v>
      </c>
      <c r="C185" s="37">
        <v>400</v>
      </c>
    </row>
    <row r="186" spans="1:3" ht="13.5" customHeight="1" x14ac:dyDescent="0.2">
      <c r="A186" s="32" t="s">
        <v>895</v>
      </c>
      <c r="B186" s="37">
        <v>100</v>
      </c>
      <c r="C186" s="37">
        <v>300</v>
      </c>
    </row>
    <row r="187" spans="1:3" ht="13.5" customHeight="1" x14ac:dyDescent="0.2">
      <c r="A187" s="32" t="s">
        <v>896</v>
      </c>
      <c r="B187" s="37">
        <v>100</v>
      </c>
      <c r="C187" s="37">
        <v>270</v>
      </c>
    </row>
    <row r="188" spans="1:3" ht="13.5" customHeight="1" x14ac:dyDescent="0.2">
      <c r="A188" s="32" t="s">
        <v>897</v>
      </c>
      <c r="B188" s="37">
        <v>150</v>
      </c>
      <c r="C188" s="37">
        <v>300</v>
      </c>
    </row>
    <row r="189" spans="1:3" ht="13.5" customHeight="1" x14ac:dyDescent="0.2">
      <c r="A189" s="32" t="s">
        <v>898</v>
      </c>
      <c r="B189" s="37">
        <v>100</v>
      </c>
      <c r="C189" s="37">
        <v>150</v>
      </c>
    </row>
    <row r="190" spans="1:3" ht="13.5" customHeight="1" x14ac:dyDescent="0.2">
      <c r="A190" s="32" t="s">
        <v>899</v>
      </c>
      <c r="B190" s="29">
        <v>100</v>
      </c>
      <c r="C190" s="29">
        <v>350</v>
      </c>
    </row>
    <row r="191" spans="1:3" ht="13.5" customHeight="1" x14ac:dyDescent="0.2">
      <c r="A191" s="32" t="s">
        <v>900</v>
      </c>
      <c r="B191" s="37">
        <v>250</v>
      </c>
      <c r="C191" s="37">
        <v>400</v>
      </c>
    </row>
    <row r="192" spans="1:3" ht="13.5" customHeight="1" x14ac:dyDescent="0.2">
      <c r="A192" s="32" t="s">
        <v>901</v>
      </c>
      <c r="B192" s="37">
        <v>300</v>
      </c>
      <c r="C192" s="37">
        <v>550</v>
      </c>
    </row>
    <row r="193" spans="1:3" ht="13.5" customHeight="1" x14ac:dyDescent="0.2">
      <c r="A193" s="32" t="s">
        <v>902</v>
      </c>
      <c r="B193" s="37">
        <v>500</v>
      </c>
      <c r="C193" s="37">
        <v>850</v>
      </c>
    </row>
    <row r="194" spans="1:3" ht="13.5" customHeight="1" x14ac:dyDescent="0.2">
      <c r="A194" s="32" t="s">
        <v>903</v>
      </c>
      <c r="B194" s="29">
        <v>300</v>
      </c>
      <c r="C194" s="29">
        <v>500</v>
      </c>
    </row>
    <row r="195" spans="1:3" ht="13.5" customHeight="1" x14ac:dyDescent="0.2">
      <c r="A195" s="32" t="s">
        <v>904</v>
      </c>
      <c r="B195" s="29">
        <v>300</v>
      </c>
      <c r="C195" s="29">
        <v>600</v>
      </c>
    </row>
    <row r="196" spans="1:3" ht="13.5" customHeight="1" x14ac:dyDescent="0.2">
      <c r="A196" s="32" t="s">
        <v>517</v>
      </c>
      <c r="B196" s="37">
        <v>400</v>
      </c>
      <c r="C196" s="37">
        <v>600</v>
      </c>
    </row>
    <row r="197" spans="1:3" ht="13.5" customHeight="1" x14ac:dyDescent="0.2">
      <c r="A197" s="32" t="s">
        <v>905</v>
      </c>
      <c r="B197" s="37">
        <v>700</v>
      </c>
      <c r="C197" s="37">
        <v>1200</v>
      </c>
    </row>
    <row r="198" spans="1:3" ht="13.5" customHeight="1" x14ac:dyDescent="0.2">
      <c r="A198" s="32" t="s">
        <v>906</v>
      </c>
      <c r="B198" s="37">
        <v>700</v>
      </c>
      <c r="C198" s="37">
        <v>1000</v>
      </c>
    </row>
    <row r="199" spans="1:3" ht="13.5" customHeight="1" x14ac:dyDescent="0.2">
      <c r="A199" s="32" t="s">
        <v>907</v>
      </c>
      <c r="B199" s="29">
        <v>400</v>
      </c>
      <c r="C199" s="29">
        <v>700</v>
      </c>
    </row>
    <row r="201" spans="1:3" ht="13.5" customHeight="1" x14ac:dyDescent="0.2">
      <c r="A201" s="32" t="s">
        <v>522</v>
      </c>
    </row>
    <row r="202" spans="1:3" ht="13.5" customHeight="1" x14ac:dyDescent="0.2">
      <c r="A202" s="32" t="s">
        <v>908</v>
      </c>
      <c r="B202" s="29">
        <v>300</v>
      </c>
      <c r="C202" s="29">
        <v>500</v>
      </c>
    </row>
    <row r="203" spans="1:3" ht="13.5" customHeight="1" x14ac:dyDescent="0.2">
      <c r="A203" s="32" t="s">
        <v>909</v>
      </c>
      <c r="B203" s="29">
        <v>250</v>
      </c>
      <c r="C203" s="29">
        <v>300</v>
      </c>
    </row>
    <row r="204" spans="1:3" ht="13.5" customHeight="1" x14ac:dyDescent="0.2">
      <c r="A204" s="31" t="s">
        <v>910</v>
      </c>
      <c r="B204" s="30">
        <v>400</v>
      </c>
      <c r="C204" s="30">
        <v>800</v>
      </c>
    </row>
    <row r="205" spans="1:3" ht="13.5" customHeight="1" x14ac:dyDescent="0.2">
      <c r="A205" s="31" t="s">
        <v>911</v>
      </c>
      <c r="B205" s="30">
        <v>400</v>
      </c>
      <c r="C205" s="30">
        <v>600</v>
      </c>
    </row>
    <row r="206" spans="1:3" ht="13.5" customHeight="1" x14ac:dyDescent="0.2">
      <c r="A206" s="31" t="s">
        <v>912</v>
      </c>
      <c r="B206" s="30">
        <v>350</v>
      </c>
      <c r="C206" s="30">
        <v>400</v>
      </c>
    </row>
    <row r="207" spans="1:3" ht="13.5" customHeight="1" x14ac:dyDescent="0.2">
      <c r="A207" s="31" t="s">
        <v>913</v>
      </c>
      <c r="B207" s="30">
        <v>200</v>
      </c>
      <c r="C207" s="30">
        <v>300</v>
      </c>
    </row>
    <row r="208" spans="1:3" ht="13.5" customHeight="1" x14ac:dyDescent="0.2">
      <c r="A208" s="31" t="s">
        <v>914</v>
      </c>
      <c r="B208" s="30">
        <v>100</v>
      </c>
      <c r="C208" s="30">
        <v>150</v>
      </c>
    </row>
    <row r="209" spans="1:3" ht="13.5" customHeight="1" x14ac:dyDescent="0.2">
      <c r="A209" s="31" t="s">
        <v>915</v>
      </c>
      <c r="B209" s="30">
        <v>200</v>
      </c>
      <c r="C209" s="30">
        <v>300</v>
      </c>
    </row>
    <row r="210" spans="1:3" ht="13.5" customHeight="1" x14ac:dyDescent="0.2">
      <c r="A210" s="31" t="s">
        <v>916</v>
      </c>
      <c r="B210" s="30">
        <v>300</v>
      </c>
      <c r="C210" s="30">
        <v>400</v>
      </c>
    </row>
    <row r="211" spans="1:3" ht="13.5" customHeight="1" x14ac:dyDescent="0.2">
      <c r="A211" s="31" t="s">
        <v>917</v>
      </c>
      <c r="B211" s="30">
        <v>250</v>
      </c>
      <c r="C211" s="30">
        <v>300</v>
      </c>
    </row>
    <row r="212" spans="1:3" ht="13.5" customHeight="1" x14ac:dyDescent="0.2">
      <c r="A212" s="31" t="s">
        <v>918</v>
      </c>
      <c r="B212" s="30">
        <v>300</v>
      </c>
      <c r="C212" s="30">
        <v>400</v>
      </c>
    </row>
    <row r="213" spans="1:3" ht="13.5" customHeight="1" x14ac:dyDescent="0.2">
      <c r="A213" s="31" t="s">
        <v>919</v>
      </c>
      <c r="B213" s="30">
        <v>400</v>
      </c>
      <c r="C213" s="30">
        <v>500</v>
      </c>
    </row>
    <row r="214" spans="1:3" ht="13.5" customHeight="1" x14ac:dyDescent="0.2">
      <c r="A214" s="31" t="s">
        <v>920</v>
      </c>
      <c r="B214" s="30">
        <v>150</v>
      </c>
      <c r="C214" s="30">
        <v>300</v>
      </c>
    </row>
    <row r="215" spans="1:3" ht="13.5" customHeight="1" x14ac:dyDescent="0.2">
      <c r="A215" s="31" t="s">
        <v>921</v>
      </c>
      <c r="B215" s="30">
        <v>150</v>
      </c>
      <c r="C215" s="30">
        <v>250</v>
      </c>
    </row>
    <row r="216" spans="1:3" ht="13.5" customHeight="1" x14ac:dyDescent="0.2">
      <c r="A216" s="31" t="s">
        <v>922</v>
      </c>
      <c r="B216" s="30">
        <v>1200</v>
      </c>
      <c r="C216" s="30">
        <v>1500</v>
      </c>
    </row>
    <row r="217" spans="1:3" ht="13.5" customHeight="1" x14ac:dyDescent="0.2">
      <c r="A217" s="31" t="s">
        <v>923</v>
      </c>
      <c r="B217" s="30">
        <v>2500</v>
      </c>
      <c r="C217" s="30">
        <v>3000</v>
      </c>
    </row>
    <row r="218" spans="1:3" ht="13.5" customHeight="1" x14ac:dyDescent="0.2">
      <c r="A218" s="31" t="s">
        <v>924</v>
      </c>
      <c r="B218" s="30">
        <v>500</v>
      </c>
      <c r="C218" s="30">
        <v>1000</v>
      </c>
    </row>
    <row r="219" spans="1:3" ht="13.5" customHeight="1" x14ac:dyDescent="0.2">
      <c r="A219" s="31" t="s">
        <v>925</v>
      </c>
      <c r="B219" s="30">
        <v>900</v>
      </c>
      <c r="C219" s="30">
        <v>1500</v>
      </c>
    </row>
    <row r="220" spans="1:3" ht="13.5" customHeight="1" x14ac:dyDescent="0.2">
      <c r="A220" s="31" t="s">
        <v>926</v>
      </c>
      <c r="B220" s="30">
        <v>1500</v>
      </c>
      <c r="C220" s="30">
        <v>2500</v>
      </c>
    </row>
    <row r="221" spans="1:3" ht="13.5" customHeight="1" x14ac:dyDescent="0.2">
      <c r="A221" s="31" t="s">
        <v>927</v>
      </c>
      <c r="B221" s="30">
        <v>3500</v>
      </c>
      <c r="C221" s="30">
        <v>5500</v>
      </c>
    </row>
    <row r="222" spans="1:3" ht="13.5" customHeight="1" x14ac:dyDescent="0.2">
      <c r="A222" s="31" t="s">
        <v>928</v>
      </c>
      <c r="B222" s="30">
        <v>700</v>
      </c>
      <c r="C222" s="30">
        <v>1200</v>
      </c>
    </row>
    <row r="223" spans="1:3" ht="13.5" customHeight="1" x14ac:dyDescent="0.2">
      <c r="A223" s="31" t="s">
        <v>929</v>
      </c>
      <c r="B223" s="30">
        <v>200</v>
      </c>
      <c r="C223" s="30">
        <v>400</v>
      </c>
    </row>
    <row r="224" spans="1:3" ht="13.5" customHeight="1" x14ac:dyDescent="0.2">
      <c r="A224" s="31" t="s">
        <v>930</v>
      </c>
      <c r="B224" s="30">
        <v>1000</v>
      </c>
      <c r="C224" s="30">
        <v>1500</v>
      </c>
    </row>
    <row r="225" spans="1:3" ht="13.5" customHeight="1" x14ac:dyDescent="0.2">
      <c r="A225" s="31" t="s">
        <v>931</v>
      </c>
      <c r="B225" s="30">
        <v>900</v>
      </c>
      <c r="C225" s="30">
        <v>1300</v>
      </c>
    </row>
    <row r="226" spans="1:3" ht="13.5" customHeight="1" x14ac:dyDescent="0.2">
      <c r="A226" s="31" t="s">
        <v>932</v>
      </c>
      <c r="B226" s="30">
        <v>1200</v>
      </c>
      <c r="C226" s="30">
        <v>2000</v>
      </c>
    </row>
    <row r="227" spans="1:3" ht="13.5" customHeight="1" x14ac:dyDescent="0.2">
      <c r="A227" s="31" t="s">
        <v>933</v>
      </c>
      <c r="B227" s="30">
        <v>3500</v>
      </c>
      <c r="C227" s="30">
        <v>8000</v>
      </c>
    </row>
    <row r="228" spans="1:3" ht="13.5" customHeight="1" x14ac:dyDescent="0.2">
      <c r="A228" s="31"/>
      <c r="B228" s="30"/>
      <c r="C228" s="30"/>
    </row>
    <row r="229" spans="1:3" ht="13.5" customHeight="1" x14ac:dyDescent="0.2">
      <c r="A229" s="32" t="s">
        <v>562</v>
      </c>
    </row>
    <row r="230" spans="1:3" ht="13.5" customHeight="1" x14ac:dyDescent="0.2">
      <c r="A230" s="32" t="s">
        <v>934</v>
      </c>
      <c r="B230" s="29">
        <v>350</v>
      </c>
      <c r="C230" s="29">
        <v>900</v>
      </c>
    </row>
    <row r="231" spans="1:3" ht="13.5" customHeight="1" x14ac:dyDescent="0.2">
      <c r="A231" s="32" t="s">
        <v>935</v>
      </c>
      <c r="B231" s="29">
        <v>80</v>
      </c>
      <c r="C231" s="29">
        <v>250</v>
      </c>
    </row>
    <row r="232" spans="1:3" ht="13.5" customHeight="1" x14ac:dyDescent="0.2">
      <c r="A232" s="32" t="s">
        <v>936</v>
      </c>
      <c r="B232" s="29">
        <v>250</v>
      </c>
      <c r="C232" s="29">
        <v>750</v>
      </c>
    </row>
    <row r="233" spans="1:3" ht="13.5" customHeight="1" x14ac:dyDescent="0.2">
      <c r="A233" s="32" t="s">
        <v>937</v>
      </c>
      <c r="B233" s="29">
        <v>250</v>
      </c>
      <c r="C233" s="29">
        <v>700</v>
      </c>
    </row>
    <row r="234" spans="1:3" ht="13.5" customHeight="1" x14ac:dyDescent="0.2">
      <c r="A234" s="32" t="s">
        <v>938</v>
      </c>
      <c r="B234" s="29">
        <v>250</v>
      </c>
      <c r="C234" s="29">
        <v>650</v>
      </c>
    </row>
    <row r="235" spans="1:3" ht="13.5" customHeight="1" x14ac:dyDescent="0.2">
      <c r="A235" s="32" t="s">
        <v>939</v>
      </c>
      <c r="B235" s="29">
        <v>200</v>
      </c>
      <c r="C235" s="29">
        <v>600</v>
      </c>
    </row>
    <row r="236" spans="1:3" ht="13.5" customHeight="1" x14ac:dyDescent="0.2">
      <c r="A236" s="32" t="s">
        <v>940</v>
      </c>
      <c r="B236" s="29">
        <v>350</v>
      </c>
      <c r="C236" s="29">
        <v>800</v>
      </c>
    </row>
    <row r="237" spans="1:3" ht="13.5" customHeight="1" x14ac:dyDescent="0.2">
      <c r="A237" s="32" t="s">
        <v>941</v>
      </c>
      <c r="B237" s="29">
        <v>350</v>
      </c>
      <c r="C237" s="29">
        <v>800</v>
      </c>
    </row>
    <row r="239" spans="1:3" ht="13.5" customHeight="1" x14ac:dyDescent="0.2">
      <c r="A239" s="32" t="s">
        <v>579</v>
      </c>
    </row>
    <row r="240" spans="1:3" ht="13.5" customHeight="1" x14ac:dyDescent="0.2">
      <c r="A240" s="32" t="s">
        <v>942</v>
      </c>
      <c r="B240" s="29">
        <v>100</v>
      </c>
      <c r="C240" s="29">
        <v>150</v>
      </c>
    </row>
    <row r="241" spans="1:3" ht="13.5" customHeight="1" x14ac:dyDescent="0.2">
      <c r="A241" s="32" t="s">
        <v>943</v>
      </c>
      <c r="B241" s="29">
        <v>20</v>
      </c>
      <c r="C241" s="29">
        <v>40</v>
      </c>
    </row>
    <row r="242" spans="1:3" ht="13.5" customHeight="1" x14ac:dyDescent="0.2">
      <c r="A242" s="32" t="s">
        <v>944</v>
      </c>
      <c r="B242" s="29">
        <v>400</v>
      </c>
      <c r="C242" s="29">
        <v>500</v>
      </c>
    </row>
    <row r="243" spans="1:3" ht="13.5" customHeight="1" x14ac:dyDescent="0.2">
      <c r="A243" s="32" t="s">
        <v>945</v>
      </c>
      <c r="B243" s="29">
        <v>170</v>
      </c>
      <c r="C243" s="29">
        <v>230</v>
      </c>
    </row>
    <row r="244" spans="1:3" ht="13.5" customHeight="1" x14ac:dyDescent="0.2">
      <c r="A244" s="32" t="s">
        <v>946</v>
      </c>
      <c r="B244" s="30">
        <v>350</v>
      </c>
      <c r="C244" s="30">
        <v>500</v>
      </c>
    </row>
    <row r="245" spans="1:3" ht="13.5" customHeight="1" x14ac:dyDescent="0.2">
      <c r="A245" s="32" t="s">
        <v>947</v>
      </c>
      <c r="B245" s="30">
        <v>100</v>
      </c>
      <c r="C245" s="30">
        <v>160</v>
      </c>
    </row>
    <row r="246" spans="1:3" ht="13.5" customHeight="1" x14ac:dyDescent="0.2">
      <c r="A246" s="32" t="s">
        <v>948</v>
      </c>
      <c r="B246" s="30">
        <v>600</v>
      </c>
      <c r="C246" s="30">
        <v>800</v>
      </c>
    </row>
    <row r="247" spans="1:3" ht="13.5" customHeight="1" x14ac:dyDescent="0.2">
      <c r="B247" s="30"/>
      <c r="C247" s="30"/>
    </row>
    <row r="248" spans="1:3" ht="13.5" customHeight="1" x14ac:dyDescent="0.2">
      <c r="A248" s="32" t="s">
        <v>587</v>
      </c>
    </row>
    <row r="249" spans="1:3" ht="13.5" customHeight="1" x14ac:dyDescent="0.2">
      <c r="A249" s="32" t="s">
        <v>949</v>
      </c>
      <c r="B249" s="29">
        <v>250</v>
      </c>
      <c r="C249" s="29">
        <v>350</v>
      </c>
    </row>
    <row r="250" spans="1:3" ht="13.5" customHeight="1" x14ac:dyDescent="0.2">
      <c r="A250" s="32" t="s">
        <v>950</v>
      </c>
      <c r="B250" s="29">
        <v>1100</v>
      </c>
      <c r="C250" s="29">
        <v>1500</v>
      </c>
    </row>
    <row r="251" spans="1:3" ht="13.5" customHeight="1" x14ac:dyDescent="0.2">
      <c r="A251" s="32" t="s">
        <v>951</v>
      </c>
      <c r="B251" s="29">
        <v>4000</v>
      </c>
      <c r="C251" s="29">
        <v>6000</v>
      </c>
    </row>
    <row r="252" spans="1:3" ht="13.5" customHeight="1" x14ac:dyDescent="0.2">
      <c r="A252" s="32" t="s">
        <v>952</v>
      </c>
      <c r="B252" s="29">
        <v>300</v>
      </c>
      <c r="C252" s="29">
        <v>500</v>
      </c>
    </row>
    <row r="253" spans="1:3" ht="13.5" customHeight="1" x14ac:dyDescent="0.2">
      <c r="A253" s="32" t="s">
        <v>953</v>
      </c>
      <c r="B253" s="29">
        <v>1000</v>
      </c>
      <c r="C253" s="29">
        <v>1200</v>
      </c>
    </row>
    <row r="254" spans="1:3" ht="13.5" customHeight="1" x14ac:dyDescent="0.2">
      <c r="A254" s="32" t="s">
        <v>954</v>
      </c>
      <c r="B254" s="29">
        <v>500</v>
      </c>
      <c r="C254" s="29">
        <v>800</v>
      </c>
    </row>
    <row r="255" spans="1:3" ht="13.5" customHeight="1" x14ac:dyDescent="0.2">
      <c r="A255" s="32" t="s">
        <v>955</v>
      </c>
      <c r="B255" s="29">
        <v>250</v>
      </c>
      <c r="C255" s="29">
        <v>350</v>
      </c>
    </row>
    <row r="256" spans="1:3" ht="13.5" customHeight="1" x14ac:dyDescent="0.2">
      <c r="A256" s="32" t="s">
        <v>956</v>
      </c>
      <c r="B256" s="29">
        <v>250</v>
      </c>
      <c r="C256" s="29">
        <v>350</v>
      </c>
    </row>
    <row r="257" spans="1:3" ht="13.5" customHeight="1" x14ac:dyDescent="0.2">
      <c r="A257" s="32" t="s">
        <v>957</v>
      </c>
      <c r="B257" s="29">
        <v>400</v>
      </c>
      <c r="C257" s="29">
        <v>600</v>
      </c>
    </row>
    <row r="258" spans="1:3" ht="13.5" customHeight="1" x14ac:dyDescent="0.2">
      <c r="A258" s="32" t="s">
        <v>958</v>
      </c>
      <c r="B258" s="29">
        <v>100</v>
      </c>
      <c r="C258" s="29">
        <v>200</v>
      </c>
    </row>
    <row r="259" spans="1:3" ht="13.5" customHeight="1" x14ac:dyDescent="0.2">
      <c r="A259" s="28" t="s">
        <v>959</v>
      </c>
      <c r="B259" s="38">
        <v>1000</v>
      </c>
      <c r="C259" s="38">
        <v>1600</v>
      </c>
    </row>
    <row r="260" spans="1:3" ht="13.5" customHeight="1" x14ac:dyDescent="0.2">
      <c r="A260" s="28" t="s">
        <v>960</v>
      </c>
      <c r="B260" s="38">
        <v>1200</v>
      </c>
      <c r="C260" s="38">
        <v>1600</v>
      </c>
    </row>
    <row r="261" spans="1:3" ht="13.5" customHeight="1" x14ac:dyDescent="0.2">
      <c r="A261" s="28" t="s">
        <v>961</v>
      </c>
      <c r="B261" s="38">
        <v>1500</v>
      </c>
      <c r="C261" s="38">
        <v>2500</v>
      </c>
    </row>
    <row r="262" spans="1:3" ht="13.5" customHeight="1" x14ac:dyDescent="0.2">
      <c r="A262" s="28" t="s">
        <v>962</v>
      </c>
      <c r="B262" s="38">
        <v>900</v>
      </c>
      <c r="C262" s="38">
        <v>1000</v>
      </c>
    </row>
    <row r="263" spans="1:3" ht="13.5" customHeight="1" x14ac:dyDescent="0.2">
      <c r="A263" s="28" t="s">
        <v>963</v>
      </c>
      <c r="B263" s="38">
        <v>2000</v>
      </c>
      <c r="C263" s="38">
        <v>3000</v>
      </c>
    </row>
    <row r="264" spans="1:3" ht="13.5" customHeight="1" x14ac:dyDescent="0.2">
      <c r="A264" s="28" t="s">
        <v>964</v>
      </c>
      <c r="B264" s="38">
        <v>900</v>
      </c>
      <c r="C264" s="38">
        <v>1200</v>
      </c>
    </row>
    <row r="265" spans="1:3" ht="13.5" customHeight="1" x14ac:dyDescent="0.2">
      <c r="A265" s="28" t="s">
        <v>965</v>
      </c>
      <c r="B265" s="38">
        <v>1000</v>
      </c>
      <c r="C265" s="38">
        <v>1200</v>
      </c>
    </row>
    <row r="266" spans="1:3" ht="13.5" customHeight="1" x14ac:dyDescent="0.2">
      <c r="A266" s="28" t="s">
        <v>966</v>
      </c>
      <c r="B266" s="38">
        <v>500</v>
      </c>
      <c r="C266" s="38">
        <v>700</v>
      </c>
    </row>
    <row r="267" spans="1:3" ht="13.5" customHeight="1" x14ac:dyDescent="0.2">
      <c r="A267" s="28" t="s">
        <v>967</v>
      </c>
      <c r="B267" s="38">
        <v>450</v>
      </c>
      <c r="C267" s="38">
        <v>750</v>
      </c>
    </row>
    <row r="268" spans="1:3" ht="13.5" customHeight="1" x14ac:dyDescent="0.2">
      <c r="A268" s="28" t="s">
        <v>968</v>
      </c>
      <c r="B268" s="38">
        <v>300</v>
      </c>
      <c r="C268" s="38">
        <v>400</v>
      </c>
    </row>
    <row r="269" spans="1:3" ht="13.5" customHeight="1" x14ac:dyDescent="0.2">
      <c r="A269" s="28" t="s">
        <v>969</v>
      </c>
      <c r="B269" s="38">
        <v>500</v>
      </c>
      <c r="C269" s="38">
        <v>800</v>
      </c>
    </row>
    <row r="270" spans="1:3" ht="13.5" customHeight="1" x14ac:dyDescent="0.2">
      <c r="A270" s="28" t="s">
        <v>970</v>
      </c>
      <c r="B270" s="38">
        <v>600</v>
      </c>
      <c r="C270" s="38">
        <v>1200</v>
      </c>
    </row>
    <row r="271" spans="1:3" ht="13.5" customHeight="1" x14ac:dyDescent="0.2">
      <c r="A271" s="28" t="s">
        <v>971</v>
      </c>
      <c r="B271" s="38">
        <v>600</v>
      </c>
      <c r="C271" s="38">
        <v>1000</v>
      </c>
    </row>
    <row r="272" spans="1:3" ht="13.5" customHeight="1" x14ac:dyDescent="0.2">
      <c r="A272" s="28"/>
      <c r="B272" s="38"/>
      <c r="C272" s="38"/>
    </row>
    <row r="273" spans="1:3" ht="13.5" customHeight="1" x14ac:dyDescent="0.2">
      <c r="A273" s="32" t="s">
        <v>610</v>
      </c>
    </row>
    <row r="274" spans="1:3" ht="13.5" customHeight="1" x14ac:dyDescent="0.2">
      <c r="A274" s="32" t="s">
        <v>972</v>
      </c>
      <c r="B274" s="29">
        <v>260</v>
      </c>
      <c r="C274" s="29">
        <v>290</v>
      </c>
    </row>
    <row r="275" spans="1:3" ht="13.5" customHeight="1" x14ac:dyDescent="0.2">
      <c r="A275" s="32" t="s">
        <v>973</v>
      </c>
      <c r="B275" s="29">
        <v>220</v>
      </c>
      <c r="C275" s="29">
        <v>300</v>
      </c>
    </row>
    <row r="276" spans="1:3" ht="13.5" customHeight="1" x14ac:dyDescent="0.2">
      <c r="A276" s="32" t="s">
        <v>974</v>
      </c>
      <c r="B276" s="29">
        <v>180</v>
      </c>
      <c r="C276" s="29">
        <v>280</v>
      </c>
    </row>
    <row r="277" spans="1:3" ht="13.5" customHeight="1" x14ac:dyDescent="0.2">
      <c r="A277" s="32" t="s">
        <v>975</v>
      </c>
      <c r="B277" s="29">
        <v>220</v>
      </c>
      <c r="C277" s="29">
        <v>320</v>
      </c>
    </row>
    <row r="278" spans="1:3" ht="13.5" customHeight="1" x14ac:dyDescent="0.2">
      <c r="A278" s="32" t="s">
        <v>976</v>
      </c>
      <c r="B278" s="29">
        <v>700</v>
      </c>
      <c r="C278" s="29">
        <v>1100</v>
      </c>
    </row>
    <row r="279" spans="1:3" ht="13.5" customHeight="1" x14ac:dyDescent="0.2">
      <c r="A279" s="32" t="s">
        <v>977</v>
      </c>
      <c r="B279" s="29">
        <v>650</v>
      </c>
      <c r="C279" s="29">
        <v>850</v>
      </c>
    </row>
    <row r="280" spans="1:3" ht="13.5" customHeight="1" x14ac:dyDescent="0.2">
      <c r="A280" s="31" t="s">
        <v>978</v>
      </c>
      <c r="B280" s="29">
        <v>400</v>
      </c>
      <c r="C280" s="29">
        <v>500</v>
      </c>
    </row>
    <row r="281" spans="1:3" ht="13.5" customHeight="1" x14ac:dyDescent="0.2">
      <c r="A281" s="32" t="s">
        <v>979</v>
      </c>
      <c r="B281" s="29">
        <v>400</v>
      </c>
      <c r="C281" s="29">
        <v>800</v>
      </c>
    </row>
    <row r="282" spans="1:3" ht="13.5" customHeight="1" x14ac:dyDescent="0.2">
      <c r="A282" s="32" t="s">
        <v>980</v>
      </c>
      <c r="B282" s="29">
        <v>1700</v>
      </c>
      <c r="C282" s="29">
        <v>2800</v>
      </c>
    </row>
    <row r="283" spans="1:3" ht="13.5" customHeight="1" x14ac:dyDescent="0.2">
      <c r="A283" s="32" t="s">
        <v>981</v>
      </c>
      <c r="B283" s="29">
        <v>750</v>
      </c>
      <c r="C283" s="29">
        <v>1500</v>
      </c>
    </row>
    <row r="284" spans="1:3" ht="13.5" customHeight="1" x14ac:dyDescent="0.2">
      <c r="A284" s="28" t="s">
        <v>982</v>
      </c>
      <c r="B284" s="39">
        <v>1100</v>
      </c>
      <c r="C284" s="38">
        <v>1350</v>
      </c>
    </row>
    <row r="285" spans="1:3" ht="13.5" customHeight="1" x14ac:dyDescent="0.2">
      <c r="A285" s="28" t="s">
        <v>983</v>
      </c>
      <c r="B285" s="39">
        <v>180</v>
      </c>
      <c r="C285" s="38">
        <v>310</v>
      </c>
    </row>
    <row r="286" spans="1:3" ht="13.5" customHeight="1" x14ac:dyDescent="0.2">
      <c r="A286" s="28"/>
      <c r="B286" s="38"/>
      <c r="C286" s="38"/>
    </row>
    <row r="287" spans="1:3" ht="13.5" customHeight="1" x14ac:dyDescent="0.2">
      <c r="A287" s="28" t="s">
        <v>634</v>
      </c>
      <c r="B287" s="38"/>
      <c r="C287" s="38"/>
    </row>
    <row r="288" spans="1:3" ht="13.5" customHeight="1" x14ac:dyDescent="0.2">
      <c r="A288" s="28" t="s">
        <v>984</v>
      </c>
      <c r="B288" s="38">
        <v>100</v>
      </c>
      <c r="C288" s="38">
        <v>150</v>
      </c>
    </row>
    <row r="289" spans="1:3" ht="13.5" customHeight="1" x14ac:dyDescent="0.2">
      <c r="A289" s="28" t="s">
        <v>985</v>
      </c>
      <c r="B289" s="38">
        <v>100</v>
      </c>
      <c r="C289" s="38">
        <v>150</v>
      </c>
    </row>
    <row r="290" spans="1:3" ht="13.5" customHeight="1" x14ac:dyDescent="0.2">
      <c r="A290" s="28" t="s">
        <v>986</v>
      </c>
      <c r="B290" s="38">
        <v>50</v>
      </c>
      <c r="C290" s="38">
        <v>100</v>
      </c>
    </row>
    <row r="291" spans="1:3" ht="13.5" customHeight="1" x14ac:dyDescent="0.2">
      <c r="A291" s="28" t="s">
        <v>987</v>
      </c>
      <c r="B291" s="38">
        <v>150</v>
      </c>
      <c r="C291" s="38">
        <v>200</v>
      </c>
    </row>
    <row r="292" spans="1:3" ht="13.5" customHeight="1" x14ac:dyDescent="0.2">
      <c r="A292" s="28" t="s">
        <v>988</v>
      </c>
      <c r="B292" s="38">
        <v>1000</v>
      </c>
      <c r="C292" s="38">
        <v>1500</v>
      </c>
    </row>
    <row r="293" spans="1:3" ht="13.5" customHeight="1" x14ac:dyDescent="0.2">
      <c r="A293" s="28" t="s">
        <v>989</v>
      </c>
      <c r="B293" s="38">
        <v>700</v>
      </c>
      <c r="C293" s="38">
        <v>1000</v>
      </c>
    </row>
    <row r="294" spans="1:3" ht="13.5" customHeight="1" x14ac:dyDescent="0.2">
      <c r="A294" s="28" t="s">
        <v>990</v>
      </c>
      <c r="B294" s="38">
        <v>600</v>
      </c>
      <c r="C294" s="38">
        <v>800</v>
      </c>
    </row>
    <row r="295" spans="1:3" ht="13.5" customHeight="1" x14ac:dyDescent="0.2">
      <c r="A295" s="28" t="s">
        <v>991</v>
      </c>
      <c r="B295" s="38">
        <v>500</v>
      </c>
      <c r="C295" s="38">
        <v>800</v>
      </c>
    </row>
    <row r="296" spans="1:3" ht="13.5" customHeight="1" x14ac:dyDescent="0.2">
      <c r="A296" s="28" t="s">
        <v>992</v>
      </c>
      <c r="B296" s="38">
        <v>150</v>
      </c>
      <c r="C296" s="38">
        <v>250</v>
      </c>
    </row>
    <row r="297" spans="1:3" ht="13.5" customHeight="1" x14ac:dyDescent="0.2">
      <c r="A297" s="28"/>
      <c r="B297" s="38"/>
      <c r="C297" s="38"/>
    </row>
    <row r="298" spans="1:3" ht="13.5" customHeight="1" x14ac:dyDescent="0.2">
      <c r="A298" s="32" t="s">
        <v>643</v>
      </c>
    </row>
    <row r="299" spans="1:3" ht="13.5" customHeight="1" x14ac:dyDescent="0.2">
      <c r="A299" s="32" t="s">
        <v>993</v>
      </c>
      <c r="B299" s="29">
        <v>500</v>
      </c>
      <c r="C299" s="29">
        <v>1200</v>
      </c>
    </row>
    <row r="300" spans="1:3" ht="13.5" customHeight="1" x14ac:dyDescent="0.2">
      <c r="A300" s="32" t="s">
        <v>994</v>
      </c>
      <c r="B300" s="29">
        <v>620</v>
      </c>
      <c r="C300" s="29">
        <v>770</v>
      </c>
    </row>
    <row r="301" spans="1:3" ht="13.5" customHeight="1" x14ac:dyDescent="0.2">
      <c r="A301" s="32" t="s">
        <v>995</v>
      </c>
      <c r="B301" s="29">
        <v>150</v>
      </c>
      <c r="C301" s="29">
        <v>300</v>
      </c>
    </row>
    <row r="302" spans="1:3" ht="13.5" customHeight="1" x14ac:dyDescent="0.2">
      <c r="A302" s="32" t="s">
        <v>996</v>
      </c>
      <c r="B302" s="29">
        <v>260</v>
      </c>
      <c r="C302" s="29">
        <v>520</v>
      </c>
    </row>
    <row r="303" spans="1:3" ht="13.5" customHeight="1" x14ac:dyDescent="0.2">
      <c r="A303" s="32" t="s">
        <v>997</v>
      </c>
      <c r="B303" s="29">
        <v>41</v>
      </c>
      <c r="C303" s="29">
        <v>52</v>
      </c>
    </row>
    <row r="304" spans="1:3" ht="13.5" customHeight="1" x14ac:dyDescent="0.2">
      <c r="A304" s="32" t="s">
        <v>998</v>
      </c>
      <c r="B304" s="29">
        <v>180</v>
      </c>
      <c r="C304" s="29">
        <v>180</v>
      </c>
    </row>
    <row r="305" spans="1:3" ht="13.5" customHeight="1" x14ac:dyDescent="0.2">
      <c r="A305" s="32" t="s">
        <v>999</v>
      </c>
      <c r="B305" s="29">
        <v>77</v>
      </c>
      <c r="C305" s="29">
        <v>100</v>
      </c>
    </row>
    <row r="306" spans="1:3" ht="13.5" customHeight="1" x14ac:dyDescent="0.2">
      <c r="A306" s="32" t="s">
        <v>1000</v>
      </c>
      <c r="B306" s="29">
        <v>41</v>
      </c>
      <c r="C306" s="29">
        <v>150</v>
      </c>
    </row>
    <row r="307" spans="1:3" ht="13.5" customHeight="1" x14ac:dyDescent="0.2">
      <c r="A307" s="32" t="s">
        <v>1001</v>
      </c>
      <c r="B307" s="29">
        <v>260</v>
      </c>
      <c r="C307" s="29">
        <v>460</v>
      </c>
    </row>
    <row r="308" spans="1:3" ht="13.5" customHeight="1" x14ac:dyDescent="0.2">
      <c r="A308" s="32" t="s">
        <v>1002</v>
      </c>
      <c r="B308" s="29">
        <v>26</v>
      </c>
      <c r="C308" s="29">
        <v>36</v>
      </c>
    </row>
    <row r="309" spans="1:3" ht="13.5" customHeight="1" x14ac:dyDescent="0.2">
      <c r="A309" s="32" t="s">
        <v>1003</v>
      </c>
      <c r="B309" s="29">
        <v>52</v>
      </c>
      <c r="C309" s="29">
        <v>52</v>
      </c>
    </row>
    <row r="310" spans="1:3" ht="13.5" customHeight="1" x14ac:dyDescent="0.2">
      <c r="A310" s="32" t="s">
        <v>1004</v>
      </c>
      <c r="B310" s="29">
        <v>52</v>
      </c>
      <c r="C310" s="29">
        <v>62</v>
      </c>
    </row>
    <row r="311" spans="1:3" ht="13.5" customHeight="1" x14ac:dyDescent="0.2">
      <c r="A311" s="32" t="s">
        <v>1005</v>
      </c>
      <c r="B311" s="29">
        <v>15</v>
      </c>
      <c r="C311" s="29">
        <v>52</v>
      </c>
    </row>
    <row r="312" spans="1:3" ht="13.5" customHeight="1" x14ac:dyDescent="0.2">
      <c r="A312" s="32" t="s">
        <v>1006</v>
      </c>
      <c r="B312" s="29">
        <v>720</v>
      </c>
      <c r="C312" s="29">
        <v>930</v>
      </c>
    </row>
    <row r="313" spans="1:3" ht="13.5" customHeight="1" x14ac:dyDescent="0.2">
      <c r="A313" s="32" t="s">
        <v>1007</v>
      </c>
      <c r="B313" s="29">
        <v>520</v>
      </c>
      <c r="C313" s="29">
        <v>1550</v>
      </c>
    </row>
    <row r="314" spans="1:3" ht="13.5" customHeight="1" x14ac:dyDescent="0.2">
      <c r="A314" s="32" t="s">
        <v>1008</v>
      </c>
      <c r="B314" s="29">
        <v>410</v>
      </c>
      <c r="C314" s="29">
        <v>520</v>
      </c>
    </row>
    <row r="315" spans="1:3" ht="13.5" customHeight="1" x14ac:dyDescent="0.2">
      <c r="A315" s="32" t="s">
        <v>1009</v>
      </c>
      <c r="B315" s="29">
        <v>300</v>
      </c>
      <c r="C315" s="29">
        <v>800</v>
      </c>
    </row>
    <row r="316" spans="1:3" ht="13.5" customHeight="1" x14ac:dyDescent="0.2">
      <c r="A316" s="32" t="s">
        <v>1010</v>
      </c>
      <c r="B316" s="29">
        <v>1050</v>
      </c>
      <c r="C316" s="29">
        <v>1550</v>
      </c>
    </row>
    <row r="317" spans="1:3" ht="13.5" customHeight="1" x14ac:dyDescent="0.2">
      <c r="A317" s="32" t="s">
        <v>1011</v>
      </c>
      <c r="B317" s="29">
        <v>720</v>
      </c>
      <c r="C317" s="29">
        <v>930</v>
      </c>
    </row>
    <row r="318" spans="1:3" ht="13.5" customHeight="1" x14ac:dyDescent="0.2">
      <c r="A318" s="32" t="s">
        <v>1012</v>
      </c>
      <c r="B318" s="29">
        <v>520</v>
      </c>
      <c r="C318" s="29">
        <v>780</v>
      </c>
    </row>
    <row r="319" spans="1:3" ht="13.5" customHeight="1" x14ac:dyDescent="0.2">
      <c r="A319" s="32" t="s">
        <v>1013</v>
      </c>
      <c r="B319" s="29">
        <v>520</v>
      </c>
      <c r="C319" s="29">
        <v>1250</v>
      </c>
    </row>
    <row r="321" spans="1:3" ht="13.5" customHeight="1" x14ac:dyDescent="0.2">
      <c r="A321" s="32" t="s">
        <v>671</v>
      </c>
    </row>
    <row r="322" spans="1:3" ht="13.5" customHeight="1" x14ac:dyDescent="0.2">
      <c r="A322" s="32" t="s">
        <v>1014</v>
      </c>
      <c r="B322" s="29">
        <v>180</v>
      </c>
      <c r="C322" s="29">
        <v>300</v>
      </c>
    </row>
    <row r="323" spans="1:3" ht="13.5" customHeight="1" x14ac:dyDescent="0.2">
      <c r="A323" s="32" t="s">
        <v>1015</v>
      </c>
      <c r="B323" s="29">
        <v>330</v>
      </c>
      <c r="C323" s="29">
        <v>500</v>
      </c>
    </row>
    <row r="324" spans="1:3" ht="13.5" customHeight="1" x14ac:dyDescent="0.2">
      <c r="A324" s="32" t="s">
        <v>1016</v>
      </c>
      <c r="B324" s="29">
        <v>240</v>
      </c>
      <c r="C324" s="29">
        <v>370</v>
      </c>
    </row>
    <row r="325" spans="1:3" ht="13.5" customHeight="1" x14ac:dyDescent="0.2">
      <c r="A325" s="28" t="s">
        <v>1017</v>
      </c>
      <c r="B325" s="38">
        <v>110</v>
      </c>
      <c r="C325" s="38">
        <v>190</v>
      </c>
    </row>
    <row r="326" spans="1:3" ht="13.5" customHeight="1" x14ac:dyDescent="0.2">
      <c r="A326" s="28" t="s">
        <v>1018</v>
      </c>
      <c r="B326" s="38">
        <v>70</v>
      </c>
      <c r="C326" s="38">
        <v>120</v>
      </c>
    </row>
    <row r="327" spans="1:3" ht="13.5" customHeight="1" x14ac:dyDescent="0.2">
      <c r="A327" s="28" t="s">
        <v>1019</v>
      </c>
      <c r="B327" s="38">
        <v>110</v>
      </c>
      <c r="C327" s="38">
        <v>190</v>
      </c>
    </row>
    <row r="328" spans="1:3" ht="13.5" customHeight="1" x14ac:dyDescent="0.2">
      <c r="A328" s="28" t="s">
        <v>1020</v>
      </c>
      <c r="B328" s="38">
        <v>290</v>
      </c>
      <c r="C328" s="38">
        <v>450</v>
      </c>
    </row>
    <row r="329" spans="1:3" ht="13.5" customHeight="1" x14ac:dyDescent="0.2">
      <c r="A329" s="28" t="s">
        <v>1021</v>
      </c>
      <c r="B329" s="38">
        <v>1100</v>
      </c>
      <c r="C329" s="38">
        <v>1700</v>
      </c>
    </row>
    <row r="330" spans="1:3" ht="13.5" customHeight="1" x14ac:dyDescent="0.2">
      <c r="A330" s="28" t="s">
        <v>1022</v>
      </c>
      <c r="B330" s="38">
        <v>1000</v>
      </c>
      <c r="C330" s="38">
        <v>1500</v>
      </c>
    </row>
    <row r="331" spans="1:3" ht="13.5" customHeight="1" x14ac:dyDescent="0.2">
      <c r="A331" s="28" t="s">
        <v>1023</v>
      </c>
      <c r="B331" s="38">
        <v>1000</v>
      </c>
      <c r="C331" s="38">
        <v>1400</v>
      </c>
    </row>
    <row r="332" spans="1:3" ht="13.5" customHeight="1" x14ac:dyDescent="0.2">
      <c r="A332" s="28" t="s">
        <v>1024</v>
      </c>
      <c r="B332" s="38">
        <v>950</v>
      </c>
      <c r="C332" s="38">
        <v>1500</v>
      </c>
    </row>
    <row r="333" spans="1:3" ht="13.5" customHeight="1" x14ac:dyDescent="0.2">
      <c r="A333" s="28" t="s">
        <v>1025</v>
      </c>
      <c r="B333" s="38">
        <v>800</v>
      </c>
      <c r="C333" s="38">
        <v>1300</v>
      </c>
    </row>
    <row r="334" spans="1:3" ht="13.5" customHeight="1" x14ac:dyDescent="0.2">
      <c r="A334" s="28" t="s">
        <v>1026</v>
      </c>
      <c r="B334" s="38">
        <v>750</v>
      </c>
      <c r="C334" s="38">
        <v>1100</v>
      </c>
    </row>
    <row r="335" spans="1:3" ht="13.5" customHeight="1" x14ac:dyDescent="0.2">
      <c r="A335" s="28" t="s">
        <v>1027</v>
      </c>
      <c r="B335" s="38">
        <v>4500</v>
      </c>
      <c r="C335" s="38">
        <v>5500</v>
      </c>
    </row>
    <row r="336" spans="1:3" ht="13.5" customHeight="1" x14ac:dyDescent="0.2">
      <c r="A336" s="28" t="s">
        <v>1028</v>
      </c>
      <c r="B336" s="38">
        <v>2600</v>
      </c>
      <c r="C336" s="38">
        <v>3700</v>
      </c>
    </row>
    <row r="337" spans="1:3" ht="13.5" customHeight="1" x14ac:dyDescent="0.2">
      <c r="A337" s="32" t="s">
        <v>1029</v>
      </c>
      <c r="B337" s="29">
        <v>1000</v>
      </c>
      <c r="C337" s="29">
        <v>1500</v>
      </c>
    </row>
    <row r="338" spans="1:3" ht="13.5" customHeight="1" x14ac:dyDescent="0.2">
      <c r="A338" s="32" t="s">
        <v>1030</v>
      </c>
      <c r="B338" s="29">
        <v>300</v>
      </c>
      <c r="C338" s="29">
        <v>450</v>
      </c>
    </row>
    <row r="339" spans="1:3" ht="13.5" customHeight="1" x14ac:dyDescent="0.2">
      <c r="A339" s="32" t="s">
        <v>1031</v>
      </c>
      <c r="B339" s="29">
        <v>1000</v>
      </c>
      <c r="C339" s="29">
        <v>1700</v>
      </c>
    </row>
    <row r="341" spans="1:3" ht="13.5" customHeight="1" x14ac:dyDescent="0.2">
      <c r="A341" s="31" t="s">
        <v>710</v>
      </c>
      <c r="B341" s="30"/>
      <c r="C341" s="30"/>
    </row>
    <row r="342" spans="1:3" ht="13.5" customHeight="1" x14ac:dyDescent="0.2">
      <c r="A342" s="31" t="s">
        <v>711</v>
      </c>
      <c r="B342" s="30">
        <v>370</v>
      </c>
      <c r="C342" s="30">
        <v>480</v>
      </c>
    </row>
    <row r="343" spans="1:3" ht="13.5" customHeight="1" x14ac:dyDescent="0.2">
      <c r="A343" s="31" t="s">
        <v>1032</v>
      </c>
      <c r="B343" s="30">
        <v>465</v>
      </c>
      <c r="C343" s="30">
        <v>690</v>
      </c>
    </row>
    <row r="344" spans="1:3" ht="13.5" customHeight="1" x14ac:dyDescent="0.2">
      <c r="A344" s="31" t="s">
        <v>1033</v>
      </c>
      <c r="B344" s="30">
        <v>495</v>
      </c>
      <c r="C344" s="30">
        <v>640</v>
      </c>
    </row>
    <row r="345" spans="1:3" ht="13.5" customHeight="1" x14ac:dyDescent="0.2">
      <c r="A345" s="31" t="s">
        <v>1034</v>
      </c>
      <c r="B345" s="30">
        <v>165</v>
      </c>
      <c r="C345" s="30">
        <v>230</v>
      </c>
    </row>
    <row r="346" spans="1:3" ht="13.5" customHeight="1" x14ac:dyDescent="0.2">
      <c r="A346" s="31" t="s">
        <v>1035</v>
      </c>
      <c r="B346" s="30">
        <v>305</v>
      </c>
      <c r="C346" s="30">
        <v>390</v>
      </c>
    </row>
    <row r="347" spans="1:3" ht="13.5" customHeight="1" x14ac:dyDescent="0.2">
      <c r="A347" s="31" t="s">
        <v>1036</v>
      </c>
      <c r="B347" s="30">
        <v>225</v>
      </c>
      <c r="C347" s="30">
        <v>345</v>
      </c>
    </row>
    <row r="348" spans="1:3" ht="13.5" customHeight="1" x14ac:dyDescent="0.2">
      <c r="A348" s="31" t="s">
        <v>1037</v>
      </c>
      <c r="B348" s="30">
        <v>80</v>
      </c>
      <c r="C348" s="30">
        <v>125</v>
      </c>
    </row>
    <row r="349" spans="1:3" ht="13.5" customHeight="1" x14ac:dyDescent="0.2">
      <c r="A349" s="31" t="s">
        <v>1038</v>
      </c>
      <c r="B349" s="30">
        <v>270</v>
      </c>
      <c r="C349" s="30">
        <v>395</v>
      </c>
    </row>
    <row r="350" spans="1:3" ht="13.5" customHeight="1" x14ac:dyDescent="0.2">
      <c r="A350" s="31" t="s">
        <v>1039</v>
      </c>
      <c r="B350" s="30">
        <v>190</v>
      </c>
      <c r="C350" s="30">
        <v>315</v>
      </c>
    </row>
    <row r="351" spans="1:3" ht="13.5" customHeight="1" x14ac:dyDescent="0.2">
      <c r="A351" s="31" t="s">
        <v>1040</v>
      </c>
      <c r="B351" s="30">
        <v>195</v>
      </c>
      <c r="C351" s="30">
        <v>280</v>
      </c>
    </row>
    <row r="352" spans="1:3" ht="13.5" customHeight="1" x14ac:dyDescent="0.2">
      <c r="A352" s="31" t="s">
        <v>1041</v>
      </c>
      <c r="B352" s="30">
        <v>240</v>
      </c>
      <c r="C352" s="30">
        <v>390</v>
      </c>
    </row>
    <row r="353" spans="1:3" ht="13.5" customHeight="1" x14ac:dyDescent="0.2">
      <c r="A353" s="31" t="s">
        <v>1042</v>
      </c>
      <c r="B353" s="30">
        <v>570</v>
      </c>
      <c r="C353" s="30">
        <v>645</v>
      </c>
    </row>
    <row r="354" spans="1:3" ht="13.5" customHeight="1" x14ac:dyDescent="0.2">
      <c r="A354" s="31" t="s">
        <v>1043</v>
      </c>
      <c r="B354" s="30">
        <v>85</v>
      </c>
      <c r="C354" s="30">
        <v>130</v>
      </c>
    </row>
    <row r="355" spans="1:3" ht="13.5" customHeight="1" x14ac:dyDescent="0.2">
      <c r="A355" s="31" t="s">
        <v>1044</v>
      </c>
      <c r="B355" s="30">
        <v>120</v>
      </c>
      <c r="C355" s="30">
        <v>150</v>
      </c>
    </row>
    <row r="356" spans="1:3" ht="13.5" customHeight="1" x14ac:dyDescent="0.2">
      <c r="A356" s="31" t="s">
        <v>1045</v>
      </c>
      <c r="B356" s="30">
        <v>85</v>
      </c>
      <c r="C356" s="30">
        <v>115</v>
      </c>
    </row>
    <row r="357" spans="1:3" ht="13.5" customHeight="1" x14ac:dyDescent="0.2">
      <c r="A357" s="31" t="s">
        <v>1046</v>
      </c>
      <c r="B357" s="30">
        <v>595</v>
      </c>
      <c r="C357" s="30">
        <v>670</v>
      </c>
    </row>
    <row r="358" spans="1:3" ht="13.5" customHeight="1" x14ac:dyDescent="0.2">
      <c r="A358" s="35"/>
      <c r="B358" s="33"/>
      <c r="C358" s="33"/>
    </row>
    <row r="359" spans="1:3" ht="13.5" customHeight="1" x14ac:dyDescent="0.2">
      <c r="A359" s="40" t="s">
        <v>735</v>
      </c>
    </row>
    <row r="360" spans="1:3" ht="13.5" customHeight="1" x14ac:dyDescent="0.2">
      <c r="A360" s="31"/>
    </row>
    <row r="361" spans="1:3" ht="13.5" customHeight="1" x14ac:dyDescent="0.2">
      <c r="A361" s="31"/>
    </row>
    <row r="362" spans="1:3" ht="13.5" customHeight="1" x14ac:dyDescent="0.2">
      <c r="A362" s="31"/>
    </row>
    <row r="363" spans="1:3" ht="13.5" customHeight="1" x14ac:dyDescent="0.2">
      <c r="A363" s="31"/>
    </row>
    <row r="364" spans="1:3" ht="13.5" customHeight="1" x14ac:dyDescent="0.2">
      <c r="A364" s="31"/>
    </row>
    <row r="365" spans="1:3" ht="13.5" customHeight="1" x14ac:dyDescent="0.2">
      <c r="A365" s="31"/>
    </row>
    <row r="366" spans="1:3" ht="13.5" customHeight="1" x14ac:dyDescent="0.2">
      <c r="A366" s="31"/>
    </row>
    <row r="367" spans="1:3" ht="13.5" customHeight="1" x14ac:dyDescent="0.2">
      <c r="A367" s="31"/>
    </row>
    <row r="368" spans="1:3" ht="13.5" customHeight="1" x14ac:dyDescent="0.2">
      <c r="A368" s="31"/>
    </row>
    <row r="369" spans="1:1" ht="13.5" customHeight="1" x14ac:dyDescent="0.2">
      <c r="A369" s="31"/>
    </row>
    <row r="370" spans="1:1" ht="13.5" customHeight="1" x14ac:dyDescent="0.2">
      <c r="A370" s="31"/>
    </row>
    <row r="371" spans="1:1" ht="13.5" customHeight="1" x14ac:dyDescent="0.2">
      <c r="A371" s="31"/>
    </row>
    <row r="372" spans="1:1" ht="13.5" customHeight="1" x14ac:dyDescent="0.2">
      <c r="A372" s="31"/>
    </row>
  </sheetData>
  <mergeCells count="2">
    <mergeCell ref="B4:C4"/>
    <mergeCell ref="B3:C3"/>
  </mergeCells>
  <printOptions gridLines="1"/>
  <pageMargins left="0.74803149606299213" right="0.74803149606299213" top="0.78740157480314965" bottom="0.78740157480314965" header="0.51181102362204722" footer="0.51181102362204722"/>
  <pageSetup paperSize="9" scale="82"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0"/>
  <sheetViews>
    <sheetView zoomScale="80" zoomScaleNormal="80" workbookViewId="0">
      <selection activeCell="A2" sqref="A2"/>
    </sheetView>
  </sheetViews>
  <sheetFormatPr defaultColWidth="8.140625" defaultRowHeight="12.75" x14ac:dyDescent="0.2"/>
  <cols>
    <col min="1" max="1" width="24.85546875" style="133" customWidth="1"/>
    <col min="2" max="2" width="58.140625" style="123" customWidth="1"/>
    <col min="3" max="4" width="8.140625" style="124"/>
    <col min="5" max="5" width="12.42578125" style="124" customWidth="1"/>
    <col min="6" max="16384" width="8.140625" style="124"/>
  </cols>
  <sheetData>
    <row r="1" spans="1:2" x14ac:dyDescent="0.2">
      <c r="A1" s="122" t="s">
        <v>1047</v>
      </c>
    </row>
    <row r="3" spans="1:2" x14ac:dyDescent="0.2">
      <c r="A3" s="125" t="s">
        <v>1048</v>
      </c>
      <c r="B3" s="126" t="s">
        <v>1049</v>
      </c>
    </row>
    <row r="4" spans="1:2" x14ac:dyDescent="0.2">
      <c r="A4" s="127"/>
      <c r="B4" s="126" t="s">
        <v>285</v>
      </c>
    </row>
    <row r="5" spans="1:2" ht="25.5" x14ac:dyDescent="0.2">
      <c r="A5" s="128" t="s">
        <v>1050</v>
      </c>
      <c r="B5" s="128" t="s">
        <v>1051</v>
      </c>
    </row>
    <row r="6" spans="1:2" ht="25.5" x14ac:dyDescent="0.2">
      <c r="A6" s="129" t="s">
        <v>1052</v>
      </c>
      <c r="B6" s="129" t="s">
        <v>1053</v>
      </c>
    </row>
    <row r="7" spans="1:2" x14ac:dyDescent="0.2">
      <c r="A7" s="127"/>
      <c r="B7" s="126" t="s">
        <v>309</v>
      </c>
    </row>
    <row r="8" spans="1:2" ht="51" x14ac:dyDescent="0.2">
      <c r="A8" s="128" t="s">
        <v>1054</v>
      </c>
      <c r="B8" s="129" t="s">
        <v>1055</v>
      </c>
    </row>
    <row r="9" spans="1:2" x14ac:dyDescent="0.2">
      <c r="A9" s="127"/>
      <c r="B9" s="126" t="s">
        <v>313</v>
      </c>
    </row>
    <row r="10" spans="1:2" ht="25.5" x14ac:dyDescent="0.2">
      <c r="A10" s="128" t="s">
        <v>1056</v>
      </c>
      <c r="B10" s="128" t="s">
        <v>1057</v>
      </c>
    </row>
    <row r="11" spans="1:2" ht="38.25" x14ac:dyDescent="0.2">
      <c r="A11" s="128" t="s">
        <v>1058</v>
      </c>
      <c r="B11" s="128" t="s">
        <v>1059</v>
      </c>
    </row>
    <row r="12" spans="1:2" ht="25.5" x14ac:dyDescent="0.2">
      <c r="A12" s="128" t="s">
        <v>1060</v>
      </c>
      <c r="B12" s="128" t="s">
        <v>1061</v>
      </c>
    </row>
    <row r="13" spans="1:2" ht="25.5" x14ac:dyDescent="0.2">
      <c r="A13" s="128" t="s">
        <v>1062</v>
      </c>
      <c r="B13" s="128" t="s">
        <v>1053</v>
      </c>
    </row>
    <row r="14" spans="1:2" ht="25.5" x14ac:dyDescent="0.2">
      <c r="A14" s="128" t="s">
        <v>1063</v>
      </c>
      <c r="B14" s="128" t="s">
        <v>1064</v>
      </c>
    </row>
    <row r="15" spans="1:2" x14ac:dyDescent="0.2">
      <c r="A15" s="127"/>
      <c r="B15" s="126" t="s">
        <v>345</v>
      </c>
    </row>
    <row r="16" spans="1:2" ht="25.5" x14ac:dyDescent="0.2">
      <c r="A16" s="128" t="s">
        <v>1065</v>
      </c>
      <c r="B16" s="129" t="s">
        <v>1066</v>
      </c>
    </row>
    <row r="17" spans="1:2" ht="38.25" x14ac:dyDescent="0.2">
      <c r="A17" s="128" t="s">
        <v>1067</v>
      </c>
      <c r="B17" s="129" t="s">
        <v>1068</v>
      </c>
    </row>
    <row r="18" spans="1:2" ht="25.5" x14ac:dyDescent="0.2">
      <c r="A18" s="128" t="s">
        <v>1069</v>
      </c>
      <c r="B18" s="129" t="s">
        <v>1070</v>
      </c>
    </row>
    <row r="19" spans="1:2" x14ac:dyDescent="0.2">
      <c r="A19" s="127"/>
      <c r="B19" s="126" t="s">
        <v>1071</v>
      </c>
    </row>
    <row r="20" spans="1:2" ht="25.5" x14ac:dyDescent="0.2">
      <c r="A20" s="130" t="s">
        <v>1072</v>
      </c>
      <c r="B20" s="130" t="s">
        <v>1073</v>
      </c>
    </row>
    <row r="21" spans="1:2" ht="25.5" x14ac:dyDescent="0.2">
      <c r="A21" s="130" t="s">
        <v>1074</v>
      </c>
      <c r="B21" s="130" t="s">
        <v>1075</v>
      </c>
    </row>
    <row r="22" spans="1:2" x14ac:dyDescent="0.2">
      <c r="A22" s="127"/>
      <c r="B22" s="126" t="s">
        <v>1076</v>
      </c>
    </row>
    <row r="23" spans="1:2" ht="25.5" x14ac:dyDescent="0.2">
      <c r="A23" s="130" t="s">
        <v>1072</v>
      </c>
      <c r="B23" s="130" t="s">
        <v>1073</v>
      </c>
    </row>
    <row r="24" spans="1:2" x14ac:dyDescent="0.2">
      <c r="A24" s="130" t="s">
        <v>1077</v>
      </c>
      <c r="B24" s="130" t="s">
        <v>1078</v>
      </c>
    </row>
    <row r="25" spans="1:2" ht="25.5" x14ac:dyDescent="0.2">
      <c r="A25" s="130" t="s">
        <v>1079</v>
      </c>
      <c r="B25" s="130" t="s">
        <v>1080</v>
      </c>
    </row>
    <row r="26" spans="1:2" x14ac:dyDescent="0.2">
      <c r="A26" s="127"/>
      <c r="B26" s="126" t="s">
        <v>373</v>
      </c>
    </row>
    <row r="27" spans="1:2" ht="51" x14ac:dyDescent="0.2">
      <c r="A27" s="128" t="s">
        <v>1081</v>
      </c>
      <c r="B27" s="129" t="s">
        <v>1082</v>
      </c>
    </row>
    <row r="28" spans="1:2" ht="25.5" x14ac:dyDescent="0.2">
      <c r="A28" s="128" t="s">
        <v>1083</v>
      </c>
      <c r="B28" s="129" t="s">
        <v>1084</v>
      </c>
    </row>
    <row r="29" spans="1:2" x14ac:dyDescent="0.2">
      <c r="A29" s="127"/>
      <c r="B29" s="126" t="s">
        <v>403</v>
      </c>
    </row>
    <row r="30" spans="1:2" ht="25.5" x14ac:dyDescent="0.2">
      <c r="A30" s="128" t="s">
        <v>1085</v>
      </c>
      <c r="B30" s="129" t="s">
        <v>1086</v>
      </c>
    </row>
    <row r="31" spans="1:2" ht="38.25" x14ac:dyDescent="0.2">
      <c r="A31" s="128" t="s">
        <v>1087</v>
      </c>
      <c r="B31" s="129" t="s">
        <v>1088</v>
      </c>
    </row>
    <row r="32" spans="1:2" ht="25.5" x14ac:dyDescent="0.2">
      <c r="A32" s="128" t="s">
        <v>1089</v>
      </c>
      <c r="B32" s="129" t="s">
        <v>1090</v>
      </c>
    </row>
    <row r="33" spans="1:2" x14ac:dyDescent="0.2">
      <c r="A33" s="127"/>
      <c r="B33" s="126" t="s">
        <v>417</v>
      </c>
    </row>
    <row r="34" spans="1:2" x14ac:dyDescent="0.2">
      <c r="A34" s="128" t="s">
        <v>1091</v>
      </c>
      <c r="B34" s="129" t="s">
        <v>1092</v>
      </c>
    </row>
    <row r="35" spans="1:2" ht="25.5" x14ac:dyDescent="0.2">
      <c r="A35" s="128" t="s">
        <v>1093</v>
      </c>
      <c r="B35" s="129" t="s">
        <v>1094</v>
      </c>
    </row>
    <row r="36" spans="1:2" ht="25.5" x14ac:dyDescent="0.2">
      <c r="A36" s="128" t="s">
        <v>1095</v>
      </c>
      <c r="B36" s="129" t="s">
        <v>1096</v>
      </c>
    </row>
    <row r="37" spans="1:2" x14ac:dyDescent="0.2">
      <c r="A37" s="127"/>
      <c r="B37" s="126" t="s">
        <v>448</v>
      </c>
    </row>
    <row r="38" spans="1:2" ht="38.25" x14ac:dyDescent="0.2">
      <c r="A38" s="130" t="s">
        <v>1097</v>
      </c>
      <c r="B38" s="130" t="s">
        <v>1098</v>
      </c>
    </row>
    <row r="39" spans="1:2" ht="25.5" x14ac:dyDescent="0.2">
      <c r="A39" s="130" t="s">
        <v>1099</v>
      </c>
      <c r="B39" s="130" t="s">
        <v>1100</v>
      </c>
    </row>
    <row r="40" spans="1:2" ht="25.5" x14ac:dyDescent="0.2">
      <c r="A40" s="130" t="s">
        <v>1101</v>
      </c>
      <c r="B40" s="130" t="s">
        <v>1102</v>
      </c>
    </row>
    <row r="41" spans="1:2" ht="38.25" x14ac:dyDescent="0.2">
      <c r="A41" s="130" t="s">
        <v>1103</v>
      </c>
      <c r="B41" s="130" t="s">
        <v>1104</v>
      </c>
    </row>
    <row r="42" spans="1:2" ht="25.5" x14ac:dyDescent="0.2">
      <c r="A42" s="130" t="s">
        <v>1105</v>
      </c>
      <c r="B42" s="130" t="s">
        <v>1106</v>
      </c>
    </row>
    <row r="43" spans="1:2" x14ac:dyDescent="0.2">
      <c r="A43" s="127"/>
      <c r="B43" s="126" t="s">
        <v>489</v>
      </c>
    </row>
    <row r="44" spans="1:2" ht="63.75" x14ac:dyDescent="0.2">
      <c r="A44" s="128" t="s">
        <v>1107</v>
      </c>
      <c r="B44" s="129" t="s">
        <v>1108</v>
      </c>
    </row>
    <row r="45" spans="1:2" ht="25.5" x14ac:dyDescent="0.2">
      <c r="A45" s="128" t="s">
        <v>1109</v>
      </c>
      <c r="B45" s="129" t="s">
        <v>1110</v>
      </c>
    </row>
    <row r="46" spans="1:2" x14ac:dyDescent="0.2">
      <c r="A46" s="127"/>
      <c r="B46" s="126" t="s">
        <v>501</v>
      </c>
    </row>
    <row r="47" spans="1:2" ht="25.5" x14ac:dyDescent="0.2">
      <c r="A47" s="128" t="s">
        <v>1111</v>
      </c>
      <c r="B47" s="128" t="s">
        <v>1112</v>
      </c>
    </row>
    <row r="48" spans="1:2" ht="38.25" x14ac:dyDescent="0.2">
      <c r="A48" s="128" t="s">
        <v>1113</v>
      </c>
      <c r="B48" s="128" t="s">
        <v>1114</v>
      </c>
    </row>
    <row r="49" spans="1:2" ht="25.5" x14ac:dyDescent="0.2">
      <c r="A49" s="128" t="s">
        <v>1115</v>
      </c>
      <c r="B49" s="128" t="s">
        <v>1090</v>
      </c>
    </row>
    <row r="50" spans="1:2" x14ac:dyDescent="0.2">
      <c r="A50" s="127"/>
      <c r="B50" s="126" t="s">
        <v>522</v>
      </c>
    </row>
    <row r="51" spans="1:2" ht="25.5" x14ac:dyDescent="0.2">
      <c r="A51" s="128" t="s">
        <v>1116</v>
      </c>
      <c r="B51" s="129" t="s">
        <v>1117</v>
      </c>
    </row>
    <row r="52" spans="1:2" x14ac:dyDescent="0.2">
      <c r="A52" s="128" t="s">
        <v>1118</v>
      </c>
      <c r="B52" s="129" t="s">
        <v>1090</v>
      </c>
    </row>
    <row r="53" spans="1:2" x14ac:dyDescent="0.2">
      <c r="A53" s="125"/>
      <c r="B53" s="131" t="s">
        <v>562</v>
      </c>
    </row>
    <row r="54" spans="1:2" ht="38.25" x14ac:dyDescent="0.2">
      <c r="A54" s="128" t="s">
        <v>1119</v>
      </c>
      <c r="B54" s="129" t="s">
        <v>1120</v>
      </c>
    </row>
    <row r="55" spans="1:2" x14ac:dyDescent="0.2">
      <c r="A55" s="127"/>
      <c r="B55" s="126" t="s">
        <v>579</v>
      </c>
    </row>
    <row r="56" spans="1:2" ht="38.25" x14ac:dyDescent="0.2">
      <c r="A56" s="128" t="s">
        <v>1121</v>
      </c>
      <c r="B56" s="128" t="s">
        <v>1122</v>
      </c>
    </row>
    <row r="57" spans="1:2" x14ac:dyDescent="0.2">
      <c r="A57" s="128" t="s">
        <v>1123</v>
      </c>
      <c r="B57" s="128" t="s">
        <v>1124</v>
      </c>
    </row>
    <row r="58" spans="1:2" x14ac:dyDescent="0.2">
      <c r="A58" s="127"/>
      <c r="B58" s="131" t="s">
        <v>587</v>
      </c>
    </row>
    <row r="59" spans="1:2" ht="38.25" x14ac:dyDescent="0.2">
      <c r="A59" s="128" t="s">
        <v>1125</v>
      </c>
      <c r="B59" s="129" t="s">
        <v>1126</v>
      </c>
    </row>
    <row r="60" spans="1:2" x14ac:dyDescent="0.2">
      <c r="A60" s="127"/>
      <c r="B60" s="126" t="s">
        <v>610</v>
      </c>
    </row>
    <row r="61" spans="1:2" ht="25.5" x14ac:dyDescent="0.2">
      <c r="A61" s="129" t="s">
        <v>1127</v>
      </c>
      <c r="B61" s="129" t="s">
        <v>1128</v>
      </c>
    </row>
    <row r="62" spans="1:2" ht="38.25" x14ac:dyDescent="0.2">
      <c r="A62" s="128" t="s">
        <v>1129</v>
      </c>
      <c r="B62" s="128" t="s">
        <v>1130</v>
      </c>
    </row>
    <row r="63" spans="1:2" x14ac:dyDescent="0.2">
      <c r="A63" s="127"/>
      <c r="B63" s="131" t="s">
        <v>634</v>
      </c>
    </row>
    <row r="64" spans="1:2" x14ac:dyDescent="0.2">
      <c r="A64" s="128" t="s">
        <v>1131</v>
      </c>
      <c r="B64" s="129" t="s">
        <v>1132</v>
      </c>
    </row>
    <row r="65" spans="1:3" x14ac:dyDescent="0.2">
      <c r="A65" s="127"/>
      <c r="B65" s="131" t="s">
        <v>643</v>
      </c>
    </row>
    <row r="66" spans="1:3" ht="25.5" x14ac:dyDescent="0.2">
      <c r="A66" s="128" t="s">
        <v>1133</v>
      </c>
      <c r="B66" s="129" t="s">
        <v>1134</v>
      </c>
    </row>
    <row r="67" spans="1:3" ht="25.5" x14ac:dyDescent="0.2">
      <c r="A67" s="128" t="s">
        <v>1135</v>
      </c>
      <c r="B67" s="129" t="s">
        <v>1136</v>
      </c>
    </row>
    <row r="68" spans="1:3" ht="25.5" x14ac:dyDescent="0.2">
      <c r="A68" s="128" t="s">
        <v>1137</v>
      </c>
      <c r="B68" s="129" t="s">
        <v>1138</v>
      </c>
    </row>
    <row r="69" spans="1:3" ht="25.5" x14ac:dyDescent="0.2">
      <c r="A69" s="128" t="s">
        <v>1139</v>
      </c>
      <c r="B69" s="129" t="s">
        <v>1084</v>
      </c>
    </row>
    <row r="70" spans="1:3" x14ac:dyDescent="0.2">
      <c r="A70" s="127"/>
      <c r="B70" s="126" t="s">
        <v>671</v>
      </c>
    </row>
    <row r="71" spans="1:3" ht="38.25" x14ac:dyDescent="0.2">
      <c r="A71" s="130" t="s">
        <v>1140</v>
      </c>
      <c r="B71" s="130" t="s">
        <v>1141</v>
      </c>
    </row>
    <row r="72" spans="1:3" x14ac:dyDescent="0.2">
      <c r="A72" s="130" t="s">
        <v>1142</v>
      </c>
      <c r="B72" s="130" t="s">
        <v>1143</v>
      </c>
    </row>
    <row r="73" spans="1:3" x14ac:dyDescent="0.2">
      <c r="A73" s="130" t="s">
        <v>1144</v>
      </c>
      <c r="B73" s="130" t="s">
        <v>1145</v>
      </c>
    </row>
    <row r="74" spans="1:3" x14ac:dyDescent="0.2">
      <c r="A74" s="127"/>
      <c r="B74" s="126" t="s">
        <v>710</v>
      </c>
      <c r="C74" s="132"/>
    </row>
    <row r="75" spans="1:3" ht="25.5" x14ac:dyDescent="0.2">
      <c r="A75" s="130" t="s">
        <v>1146</v>
      </c>
      <c r="B75" s="130" t="s">
        <v>1147</v>
      </c>
      <c r="C75" s="132"/>
    </row>
    <row r="76" spans="1:3" ht="25.5" x14ac:dyDescent="0.2">
      <c r="A76" s="130" t="s">
        <v>1148</v>
      </c>
      <c r="B76" s="130" t="s">
        <v>1149</v>
      </c>
      <c r="C76" s="132"/>
    </row>
    <row r="77" spans="1:3" ht="12.75" customHeight="1" x14ac:dyDescent="0.2">
      <c r="A77" s="124"/>
      <c r="B77" s="124"/>
    </row>
    <row r="78" spans="1:3" x14ac:dyDescent="0.2">
      <c r="A78" s="124"/>
      <c r="B78" s="124"/>
    </row>
    <row r="79" spans="1:3" x14ac:dyDescent="0.2">
      <c r="A79" s="124"/>
      <c r="B79" s="124"/>
    </row>
    <row r="80" spans="1:3" x14ac:dyDescent="0.2">
      <c r="A80" s="124"/>
      <c r="B80" s="124"/>
    </row>
    <row r="81" s="124" customFormat="1" x14ac:dyDescent="0.2"/>
    <row r="82" s="124" customFormat="1" x14ac:dyDescent="0.2"/>
    <row r="83" s="124" customFormat="1" x14ac:dyDescent="0.2"/>
    <row r="84" s="124" customFormat="1" x14ac:dyDescent="0.2"/>
    <row r="85" s="124" customFormat="1" x14ac:dyDescent="0.2"/>
    <row r="86" s="124" customFormat="1" x14ac:dyDescent="0.2"/>
    <row r="87" s="124" customFormat="1" x14ac:dyDescent="0.2"/>
    <row r="88" s="124" customFormat="1" x14ac:dyDescent="0.2"/>
    <row r="89" s="124" customFormat="1" x14ac:dyDescent="0.2"/>
    <row r="90" s="124" customFormat="1" x14ac:dyDescent="0.2"/>
    <row r="91" s="124" customFormat="1" x14ac:dyDescent="0.2"/>
    <row r="92" s="124" customFormat="1" x14ac:dyDescent="0.2"/>
    <row r="93" s="124" customFormat="1" x14ac:dyDescent="0.2"/>
    <row r="94" s="124" customFormat="1" x14ac:dyDescent="0.2"/>
    <row r="95" s="124" customFormat="1" x14ac:dyDescent="0.2"/>
    <row r="96" s="124" customFormat="1" x14ac:dyDescent="0.2"/>
    <row r="97" s="124" customFormat="1" x14ac:dyDescent="0.2"/>
    <row r="98" s="124" customFormat="1" x14ac:dyDescent="0.2"/>
    <row r="99" s="124" customFormat="1" x14ac:dyDescent="0.2"/>
    <row r="100" s="124" customFormat="1" x14ac:dyDescent="0.2"/>
    <row r="101" s="124" customFormat="1" x14ac:dyDescent="0.2"/>
    <row r="102" s="124" customFormat="1" x14ac:dyDescent="0.2"/>
    <row r="103" s="124" customFormat="1" x14ac:dyDescent="0.2"/>
    <row r="104" s="124" customFormat="1" x14ac:dyDescent="0.2"/>
    <row r="105" s="124" customFormat="1" x14ac:dyDescent="0.2"/>
    <row r="106" s="124" customFormat="1" x14ac:dyDescent="0.2"/>
    <row r="107" s="124" customFormat="1" x14ac:dyDescent="0.2"/>
    <row r="108" s="124" customFormat="1" x14ac:dyDescent="0.2"/>
    <row r="109" s="124" customFormat="1" x14ac:dyDescent="0.2"/>
    <row r="110" s="124" customFormat="1" x14ac:dyDescent="0.2"/>
    <row r="111" s="124" customFormat="1" x14ac:dyDescent="0.2"/>
    <row r="112" s="124" customFormat="1" x14ac:dyDescent="0.2"/>
    <row r="113" s="124" customFormat="1" x14ac:dyDescent="0.2"/>
    <row r="114" s="124" customFormat="1" x14ac:dyDescent="0.2"/>
    <row r="115" s="124" customFormat="1" x14ac:dyDescent="0.2"/>
    <row r="116" s="124" customFormat="1" x14ac:dyDescent="0.2"/>
    <row r="117" s="124" customFormat="1" x14ac:dyDescent="0.2"/>
    <row r="118" s="124" customFormat="1" x14ac:dyDescent="0.2"/>
    <row r="119" s="124" customFormat="1" x14ac:dyDescent="0.2"/>
    <row r="120" s="124" customFormat="1" x14ac:dyDescent="0.2"/>
    <row r="121" s="124" customFormat="1" x14ac:dyDescent="0.2"/>
    <row r="122" s="124" customFormat="1" x14ac:dyDescent="0.2"/>
    <row r="123" s="124" customFormat="1" x14ac:dyDescent="0.2"/>
    <row r="124" s="124" customFormat="1" x14ac:dyDescent="0.2"/>
    <row r="125" s="124" customFormat="1" x14ac:dyDescent="0.2"/>
    <row r="126" s="124" customFormat="1" x14ac:dyDescent="0.2"/>
    <row r="127" s="124" customFormat="1" x14ac:dyDescent="0.2"/>
    <row r="128" s="124" customFormat="1" x14ac:dyDescent="0.2"/>
    <row r="129" s="124" customFormat="1" x14ac:dyDescent="0.2"/>
    <row r="130" s="124" customFormat="1" x14ac:dyDescent="0.2"/>
    <row r="131" s="124" customFormat="1" x14ac:dyDescent="0.2"/>
    <row r="132" s="124" customFormat="1" x14ac:dyDescent="0.2"/>
    <row r="133" s="124" customFormat="1" x14ac:dyDescent="0.2"/>
    <row r="134" s="124" customFormat="1" x14ac:dyDescent="0.2"/>
    <row r="135" s="124" customFormat="1" x14ac:dyDescent="0.2"/>
    <row r="136" s="124" customFormat="1" x14ac:dyDescent="0.2"/>
    <row r="137" s="124" customFormat="1" x14ac:dyDescent="0.2"/>
    <row r="138" s="124" customFormat="1" x14ac:dyDescent="0.2"/>
    <row r="139" s="124" customFormat="1" x14ac:dyDescent="0.2"/>
    <row r="140" s="124" customFormat="1" x14ac:dyDescent="0.2"/>
    <row r="141" s="124" customFormat="1" x14ac:dyDescent="0.2"/>
    <row r="142" s="124" customFormat="1" x14ac:dyDescent="0.2"/>
    <row r="143" s="124" customFormat="1" x14ac:dyDescent="0.2"/>
    <row r="144" s="124" customFormat="1" x14ac:dyDescent="0.2"/>
    <row r="145" s="124" customFormat="1" x14ac:dyDescent="0.2"/>
    <row r="148" s="124" customFormat="1" x14ac:dyDescent="0.2"/>
    <row r="149" s="124" customFormat="1" x14ac:dyDescent="0.2"/>
    <row r="150" s="124" customFormat="1" x14ac:dyDescent="0.2"/>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3"/>
  <sheetViews>
    <sheetView zoomScale="80" zoomScaleNormal="80" workbookViewId="0">
      <selection activeCell="A2" sqref="A2"/>
    </sheetView>
  </sheetViews>
  <sheetFormatPr defaultColWidth="8.85546875" defaultRowHeight="12.75" x14ac:dyDescent="0.2"/>
  <cols>
    <col min="1" max="1" width="42.5703125" style="134" customWidth="1"/>
    <col min="2" max="2" width="10.5703125" style="134" customWidth="1"/>
    <col min="3" max="3" width="11.140625" style="134" customWidth="1"/>
    <col min="4" max="4" width="1.5703125" style="134" customWidth="1"/>
    <col min="5" max="5" width="10.5703125" style="134" customWidth="1"/>
    <col min="6" max="6" width="13.85546875" style="134" customWidth="1"/>
    <col min="7" max="32" width="12.85546875" style="134" customWidth="1"/>
    <col min="33" max="16384" width="8.85546875" style="134"/>
  </cols>
  <sheetData>
    <row r="1" spans="1:6" x14ac:dyDescent="0.2">
      <c r="A1" s="134" t="s">
        <v>1150</v>
      </c>
      <c r="B1" s="135"/>
    </row>
    <row r="2" spans="1:6" x14ac:dyDescent="0.2">
      <c r="B2" s="135"/>
    </row>
    <row r="3" spans="1:6" x14ac:dyDescent="0.2">
      <c r="A3" s="139"/>
      <c r="B3" s="140"/>
      <c r="C3" s="139"/>
      <c r="D3" s="139"/>
      <c r="E3" s="139"/>
      <c r="F3" s="136" t="s">
        <v>35</v>
      </c>
    </row>
    <row r="4" spans="1:6" x14ac:dyDescent="0.2">
      <c r="A4" s="141"/>
      <c r="B4" s="244" t="s">
        <v>1151</v>
      </c>
      <c r="C4" s="244"/>
      <c r="D4" s="142"/>
      <c r="E4" s="244" t="s">
        <v>1152</v>
      </c>
      <c r="F4" s="244"/>
    </row>
    <row r="5" spans="1:6" x14ac:dyDescent="0.2">
      <c r="A5" s="139"/>
      <c r="B5" s="193">
        <v>2020</v>
      </c>
      <c r="C5" s="193">
        <v>2021</v>
      </c>
      <c r="D5" s="139"/>
      <c r="E5" s="137">
        <v>2020</v>
      </c>
      <c r="F5" s="137">
        <v>2021</v>
      </c>
    </row>
    <row r="6" spans="1:6" x14ac:dyDescent="0.2">
      <c r="A6" s="143" t="s">
        <v>9</v>
      </c>
      <c r="E6" s="138"/>
      <c r="F6" s="138"/>
    </row>
    <row r="7" spans="1:6" x14ac:dyDescent="0.2">
      <c r="A7" s="134" t="s">
        <v>1153</v>
      </c>
      <c r="B7" s="194">
        <v>46071.701379999984</v>
      </c>
      <c r="C7" s="194">
        <v>47716.722990000002</v>
      </c>
      <c r="D7" s="194"/>
      <c r="E7" s="194">
        <v>43523.098010000002</v>
      </c>
      <c r="F7" s="194">
        <v>41408.160530000001</v>
      </c>
    </row>
    <row r="8" spans="1:6" x14ac:dyDescent="0.2">
      <c r="A8" s="134" t="s">
        <v>1154</v>
      </c>
      <c r="B8" s="194">
        <v>56195.757490000004</v>
      </c>
      <c r="C8" s="194">
        <v>61016.420000000006</v>
      </c>
      <c r="D8" s="194"/>
      <c r="E8" s="194">
        <v>14219.447340000001</v>
      </c>
      <c r="F8" s="194">
        <v>66880.570000000007</v>
      </c>
    </row>
    <row r="9" spans="1:6" x14ac:dyDescent="0.2">
      <c r="A9" s="134" t="s">
        <v>1155</v>
      </c>
      <c r="B9" s="194">
        <v>2183.3244800000002</v>
      </c>
      <c r="C9" s="194">
        <v>1771.42</v>
      </c>
      <c r="D9" s="194"/>
      <c r="E9" s="194">
        <v>1920.57215</v>
      </c>
      <c r="F9" s="194">
        <v>747.76094000000012</v>
      </c>
    </row>
    <row r="10" spans="1:6" x14ac:dyDescent="0.2">
      <c r="A10" s="134" t="s">
        <v>1156</v>
      </c>
      <c r="B10" s="194" t="s">
        <v>42</v>
      </c>
      <c r="C10" s="194" t="s">
        <v>42</v>
      </c>
      <c r="D10" s="194"/>
      <c r="E10" s="194" t="s">
        <v>42</v>
      </c>
      <c r="F10" s="194" t="s">
        <v>42</v>
      </c>
    </row>
    <row r="11" spans="1:6" x14ac:dyDescent="0.2">
      <c r="A11" s="134" t="s">
        <v>1157</v>
      </c>
      <c r="B11" s="194">
        <v>14852.617679999999</v>
      </c>
      <c r="C11" s="194">
        <v>13669.6</v>
      </c>
      <c r="D11" s="194"/>
      <c r="E11" s="194">
        <v>1543.74235</v>
      </c>
      <c r="F11" s="194">
        <v>3454.08</v>
      </c>
    </row>
    <row r="12" spans="1:6" x14ac:dyDescent="0.2">
      <c r="A12" s="134" t="s">
        <v>1158</v>
      </c>
      <c r="B12" s="194">
        <v>1036.0936400000001</v>
      </c>
      <c r="C12" s="194">
        <v>1970.17</v>
      </c>
      <c r="D12" s="194"/>
      <c r="E12" s="194">
        <v>19263.1355</v>
      </c>
      <c r="F12" s="194">
        <v>680.18000000000006</v>
      </c>
    </row>
    <row r="13" spans="1:6" x14ac:dyDescent="0.2">
      <c r="A13" s="134" t="s">
        <v>1159</v>
      </c>
      <c r="B13" s="194">
        <v>1315.2593999999999</v>
      </c>
      <c r="C13" s="194">
        <v>1740.0149999999999</v>
      </c>
      <c r="D13" s="194"/>
      <c r="E13" s="194">
        <v>1464.9689400000002</v>
      </c>
      <c r="F13" s="194">
        <v>320.36500000000001</v>
      </c>
    </row>
    <row r="14" spans="1:6" x14ac:dyDescent="0.2">
      <c r="A14" s="134" t="s">
        <v>1160</v>
      </c>
      <c r="B14" s="194">
        <v>17040.890729999999</v>
      </c>
      <c r="C14" s="194">
        <v>24541.981520000001</v>
      </c>
      <c r="D14" s="194"/>
      <c r="E14" s="194">
        <v>14968.386119999997</v>
      </c>
      <c r="F14" s="194">
        <v>8939.91</v>
      </c>
    </row>
    <row r="15" spans="1:6" x14ac:dyDescent="0.2">
      <c r="A15" s="134" t="s">
        <v>1161</v>
      </c>
      <c r="B15" s="194" t="s">
        <v>42</v>
      </c>
      <c r="C15" s="194" t="s">
        <v>42</v>
      </c>
      <c r="D15" s="194"/>
      <c r="E15" s="194" t="s">
        <v>42</v>
      </c>
      <c r="F15" s="194" t="s">
        <v>42</v>
      </c>
    </row>
    <row r="16" spans="1:6" x14ac:dyDescent="0.2">
      <c r="A16" s="143" t="s">
        <v>272</v>
      </c>
      <c r="B16" s="197">
        <v>138695.64479999998</v>
      </c>
      <c r="C16" s="197">
        <v>152426.32951000001</v>
      </c>
      <c r="D16" s="197"/>
      <c r="E16" s="197">
        <v>96903.350409999999</v>
      </c>
      <c r="F16" s="197">
        <v>122431.02647000001</v>
      </c>
    </row>
    <row r="17" spans="1:6" x14ac:dyDescent="0.2">
      <c r="B17" s="194"/>
      <c r="C17" s="194"/>
      <c r="D17" s="194"/>
      <c r="E17" s="194"/>
      <c r="F17" s="194"/>
    </row>
    <row r="18" spans="1:6" x14ac:dyDescent="0.2">
      <c r="A18" s="143" t="s">
        <v>10</v>
      </c>
      <c r="B18" s="194"/>
      <c r="C18" s="194"/>
      <c r="D18" s="194"/>
      <c r="E18" s="194"/>
      <c r="F18" s="194"/>
    </row>
    <row r="19" spans="1:6" x14ac:dyDescent="0.2">
      <c r="A19" s="134" t="s">
        <v>1153</v>
      </c>
      <c r="B19" s="194">
        <v>1116.8416299999999</v>
      </c>
      <c r="C19" s="194">
        <v>1177.26467</v>
      </c>
      <c r="D19" s="194"/>
      <c r="E19" s="194">
        <v>573.03014000000007</v>
      </c>
      <c r="F19" s="194">
        <v>647.03198000000009</v>
      </c>
    </row>
    <row r="20" spans="1:6" x14ac:dyDescent="0.2">
      <c r="A20" s="134" t="s">
        <v>1154</v>
      </c>
      <c r="B20" s="194">
        <v>7100.9834799999999</v>
      </c>
      <c r="C20" s="194">
        <v>9210.107</v>
      </c>
      <c r="D20" s="194"/>
      <c r="E20" s="194">
        <v>6365.0024199999998</v>
      </c>
      <c r="F20" s="194">
        <v>7044.8644899999999</v>
      </c>
    </row>
    <row r="21" spans="1:6" x14ac:dyDescent="0.2">
      <c r="A21" s="134" t="s">
        <v>1155</v>
      </c>
      <c r="B21" s="194">
        <v>134.16476</v>
      </c>
      <c r="C21" s="194">
        <v>127.07600000000001</v>
      </c>
      <c r="D21" s="194"/>
      <c r="E21" s="194">
        <v>56.135569999999994</v>
      </c>
      <c r="F21" s="194">
        <v>88.514513999999991</v>
      </c>
    </row>
    <row r="22" spans="1:6" x14ac:dyDescent="0.2">
      <c r="A22" s="134" t="s">
        <v>1156</v>
      </c>
      <c r="B22" s="194">
        <v>1758.4636</v>
      </c>
      <c r="C22" s="194">
        <v>921.40000000000009</v>
      </c>
      <c r="D22" s="194"/>
      <c r="E22" s="194">
        <v>1711.5176100000001</v>
      </c>
      <c r="F22" s="194">
        <v>909.82100000000003</v>
      </c>
    </row>
    <row r="23" spans="1:6" x14ac:dyDescent="0.2">
      <c r="A23" s="134" t="s">
        <v>1157</v>
      </c>
      <c r="B23" s="194">
        <v>8987.4599099999996</v>
      </c>
      <c r="C23" s="194">
        <v>11031.897999999999</v>
      </c>
      <c r="D23" s="194"/>
      <c r="E23" s="194">
        <v>5156.4534900000008</v>
      </c>
      <c r="F23" s="194">
        <v>7659.558</v>
      </c>
    </row>
    <row r="24" spans="1:6" x14ac:dyDescent="0.2">
      <c r="A24" s="134" t="s">
        <v>1158</v>
      </c>
      <c r="B24" s="194">
        <v>3575</v>
      </c>
      <c r="C24" s="194">
        <v>2107.424</v>
      </c>
      <c r="D24" s="194"/>
      <c r="E24" s="194">
        <v>3524.8869600000003</v>
      </c>
      <c r="F24" s="194">
        <v>2063.8029999999999</v>
      </c>
    </row>
    <row r="25" spans="1:6" x14ac:dyDescent="0.2">
      <c r="A25" s="134" t="s">
        <v>1159</v>
      </c>
      <c r="B25" s="194">
        <v>9714.5985000000001</v>
      </c>
      <c r="C25" s="194">
        <v>10068.987999999998</v>
      </c>
      <c r="D25" s="194"/>
      <c r="E25" s="194">
        <v>3721.7418099999995</v>
      </c>
      <c r="F25" s="194">
        <v>2711.9500000000003</v>
      </c>
    </row>
    <row r="26" spans="1:6" x14ac:dyDescent="0.2">
      <c r="A26" s="134" t="s">
        <v>1160</v>
      </c>
      <c r="B26" s="194">
        <v>1018.1048999999999</v>
      </c>
      <c r="C26" s="194">
        <v>547.97100000000012</v>
      </c>
      <c r="D26" s="194"/>
      <c r="E26" s="194">
        <v>572.54269599999998</v>
      </c>
      <c r="F26" s="194">
        <v>216.91299999999998</v>
      </c>
    </row>
    <row r="27" spans="1:6" x14ac:dyDescent="0.2">
      <c r="A27" s="134" t="s">
        <v>1161</v>
      </c>
      <c r="B27" s="194">
        <v>18.149999999999999</v>
      </c>
      <c r="C27" s="194">
        <v>32</v>
      </c>
      <c r="D27" s="194"/>
      <c r="E27" s="194">
        <v>456.39112999999998</v>
      </c>
      <c r="F27" s="194">
        <v>362.012</v>
      </c>
    </row>
    <row r="28" spans="1:6" x14ac:dyDescent="0.2">
      <c r="A28" s="143" t="s">
        <v>272</v>
      </c>
      <c r="B28" s="197">
        <v>33423.766779999998</v>
      </c>
      <c r="C28" s="197">
        <v>35224.128669999991</v>
      </c>
      <c r="D28" s="197"/>
      <c r="E28" s="197">
        <v>22137.701826</v>
      </c>
      <c r="F28" s="197">
        <v>21704.467983999999</v>
      </c>
    </row>
    <row r="29" spans="1:6" x14ac:dyDescent="0.2">
      <c r="B29" s="194"/>
      <c r="C29" s="194"/>
      <c r="D29" s="194"/>
      <c r="E29" s="194"/>
      <c r="F29" s="194"/>
    </row>
    <row r="30" spans="1:6" x14ac:dyDescent="0.2">
      <c r="A30" s="143" t="s">
        <v>11</v>
      </c>
      <c r="B30" s="194"/>
      <c r="C30" s="194"/>
      <c r="D30" s="194"/>
      <c r="E30" s="194"/>
      <c r="F30" s="194"/>
    </row>
    <row r="31" spans="1:6" x14ac:dyDescent="0.2">
      <c r="A31" s="134" t="s">
        <v>1153</v>
      </c>
      <c r="B31" s="194">
        <v>5126.6099999999997</v>
      </c>
      <c r="C31" s="194">
        <v>3783.54</v>
      </c>
      <c r="D31" s="194"/>
      <c r="E31" s="194">
        <v>3992</v>
      </c>
      <c r="F31" s="194">
        <v>4207.74</v>
      </c>
    </row>
    <row r="32" spans="1:6" x14ac:dyDescent="0.2">
      <c r="A32" s="134" t="s">
        <v>1154</v>
      </c>
      <c r="B32" s="194">
        <v>85470.299999999988</v>
      </c>
      <c r="C32" s="194">
        <v>30471.850000000002</v>
      </c>
      <c r="D32" s="194"/>
      <c r="E32" s="194">
        <v>77456.2</v>
      </c>
      <c r="F32" s="194">
        <v>19505</v>
      </c>
    </row>
    <row r="33" spans="1:6" x14ac:dyDescent="0.2">
      <c r="A33" s="134" t="s">
        <v>1155</v>
      </c>
      <c r="B33" s="194">
        <v>5494.2699999999995</v>
      </c>
      <c r="C33" s="194">
        <v>4120</v>
      </c>
      <c r="D33" s="194"/>
      <c r="E33" s="194">
        <v>4348.96</v>
      </c>
      <c r="F33" s="194">
        <v>313.88</v>
      </c>
    </row>
    <row r="34" spans="1:6" x14ac:dyDescent="0.2">
      <c r="A34" s="134" t="s">
        <v>1157</v>
      </c>
      <c r="B34" s="194">
        <v>251248.09</v>
      </c>
      <c r="C34" s="194">
        <v>1510.38</v>
      </c>
      <c r="D34" s="194"/>
      <c r="E34" s="194">
        <v>379.35</v>
      </c>
      <c r="F34" s="194">
        <v>800.35</v>
      </c>
    </row>
    <row r="35" spans="1:6" x14ac:dyDescent="0.2">
      <c r="A35" s="134" t="s">
        <v>1158</v>
      </c>
      <c r="B35" s="194">
        <v>2221.06</v>
      </c>
      <c r="C35" s="194">
        <v>33430.630000000005</v>
      </c>
      <c r="D35" s="194"/>
      <c r="E35" s="194">
        <v>583.37000000000012</v>
      </c>
      <c r="F35" s="194">
        <v>29400.44</v>
      </c>
    </row>
    <row r="36" spans="1:6" x14ac:dyDescent="0.2">
      <c r="A36" s="134" t="s">
        <v>1159</v>
      </c>
      <c r="B36" s="194">
        <v>4948.88</v>
      </c>
      <c r="C36" s="194">
        <v>3925.81</v>
      </c>
      <c r="D36" s="194"/>
      <c r="E36" s="194">
        <v>2080.84</v>
      </c>
      <c r="F36" s="194">
        <v>1812.77</v>
      </c>
    </row>
    <row r="37" spans="1:6" x14ac:dyDescent="0.2">
      <c r="A37" s="134" t="s">
        <v>1160</v>
      </c>
      <c r="B37" s="194">
        <v>19894.439999999999</v>
      </c>
      <c r="C37" s="194">
        <v>16709.53</v>
      </c>
      <c r="D37" s="194"/>
      <c r="E37" s="194">
        <v>7150.16</v>
      </c>
      <c r="F37" s="194">
        <v>14427.77</v>
      </c>
    </row>
    <row r="38" spans="1:6" x14ac:dyDescent="0.2">
      <c r="A38" s="134" t="s">
        <v>1161</v>
      </c>
      <c r="B38" s="194">
        <v>78283.63</v>
      </c>
      <c r="C38" s="194">
        <v>93772.030000000013</v>
      </c>
      <c r="D38" s="194"/>
      <c r="E38" s="194">
        <v>55305.979999999996</v>
      </c>
      <c r="F38" s="194">
        <v>66780.340000000011</v>
      </c>
    </row>
    <row r="39" spans="1:6" x14ac:dyDescent="0.2">
      <c r="A39" s="134" t="s">
        <v>11</v>
      </c>
      <c r="B39" s="194"/>
      <c r="C39" s="194"/>
      <c r="D39" s="194"/>
      <c r="E39" s="194"/>
      <c r="F39" s="194"/>
    </row>
    <row r="40" spans="1:6" x14ac:dyDescent="0.2">
      <c r="A40" s="143" t="s">
        <v>272</v>
      </c>
      <c r="B40" s="197">
        <v>452687.28</v>
      </c>
      <c r="C40" s="197">
        <v>187723.77000000002</v>
      </c>
      <c r="D40" s="197"/>
      <c r="E40" s="197">
        <v>151296.85999999999</v>
      </c>
      <c r="F40" s="197">
        <v>137248.29</v>
      </c>
    </row>
    <row r="41" spans="1:6" x14ac:dyDescent="0.2">
      <c r="B41" s="194"/>
      <c r="C41" s="194"/>
      <c r="D41" s="194"/>
      <c r="E41" s="194"/>
      <c r="F41" s="194"/>
    </row>
    <row r="42" spans="1:6" x14ac:dyDescent="0.2">
      <c r="A42" s="143" t="s">
        <v>12</v>
      </c>
      <c r="B42" s="194"/>
      <c r="C42" s="194"/>
      <c r="D42" s="194"/>
      <c r="E42" s="194"/>
      <c r="F42" s="194"/>
    </row>
    <row r="43" spans="1:6" x14ac:dyDescent="0.2">
      <c r="A43" s="134" t="s">
        <v>1154</v>
      </c>
      <c r="B43" s="194" t="s">
        <v>42</v>
      </c>
      <c r="C43" s="194" t="s">
        <v>42</v>
      </c>
      <c r="D43" s="194"/>
      <c r="E43" s="194">
        <v>10.847</v>
      </c>
      <c r="F43" s="194" t="s">
        <v>42</v>
      </c>
    </row>
    <row r="44" spans="1:6" x14ac:dyDescent="0.2">
      <c r="A44" s="134" t="s">
        <v>1155</v>
      </c>
      <c r="B44" s="194">
        <v>871.08299999999997</v>
      </c>
      <c r="C44" s="194">
        <v>2108.0010000000002</v>
      </c>
      <c r="D44" s="194"/>
      <c r="E44" s="194">
        <v>494.15199999999999</v>
      </c>
      <c r="F44" s="194">
        <v>558.92899999999997</v>
      </c>
    </row>
    <row r="45" spans="1:6" x14ac:dyDescent="0.2">
      <c r="A45" s="134" t="s">
        <v>1157</v>
      </c>
      <c r="B45" s="194">
        <v>9226.764000000001</v>
      </c>
      <c r="C45" s="194">
        <v>10404.321</v>
      </c>
      <c r="D45" s="194"/>
      <c r="E45" s="194">
        <v>8574.2220000000016</v>
      </c>
      <c r="F45" s="194">
        <v>10269.174999999999</v>
      </c>
    </row>
    <row r="46" spans="1:6" x14ac:dyDescent="0.2">
      <c r="A46" s="134" t="s">
        <v>1158</v>
      </c>
      <c r="B46" s="194">
        <v>1232.6370000000002</v>
      </c>
      <c r="C46" s="194">
        <v>1561.5070000000001</v>
      </c>
      <c r="D46" s="194"/>
      <c r="E46" s="194">
        <v>1125.6479999999999</v>
      </c>
      <c r="F46" s="194">
        <v>1131.2429999999999</v>
      </c>
    </row>
    <row r="47" spans="1:6" x14ac:dyDescent="0.2">
      <c r="A47" s="134" t="s">
        <v>1160</v>
      </c>
      <c r="B47" s="194">
        <v>241.607</v>
      </c>
      <c r="C47" s="194">
        <v>138.999</v>
      </c>
      <c r="D47" s="194"/>
      <c r="E47" s="194">
        <v>85</v>
      </c>
      <c r="F47" s="194">
        <v>139.11099999999999</v>
      </c>
    </row>
    <row r="48" spans="1:6" x14ac:dyDescent="0.2">
      <c r="A48" s="143" t="s">
        <v>272</v>
      </c>
      <c r="B48" s="197">
        <v>11572.091000000002</v>
      </c>
      <c r="C48" s="197">
        <v>14212.828</v>
      </c>
      <c r="D48" s="197"/>
      <c r="E48" s="197">
        <v>10289.869000000001</v>
      </c>
      <c r="F48" s="197">
        <v>12098.458000000001</v>
      </c>
    </row>
    <row r="49" spans="1:6" x14ac:dyDescent="0.2">
      <c r="B49" s="194"/>
      <c r="C49" s="194"/>
      <c r="D49" s="194"/>
      <c r="E49" s="194"/>
      <c r="F49" s="194"/>
    </row>
    <row r="50" spans="1:6" x14ac:dyDescent="0.2">
      <c r="A50" s="143" t="s">
        <v>1162</v>
      </c>
      <c r="B50" s="194"/>
      <c r="C50" s="194"/>
      <c r="D50" s="194"/>
      <c r="E50" s="194"/>
      <c r="F50" s="194"/>
    </row>
    <row r="51" spans="1:6" x14ac:dyDescent="0.2">
      <c r="A51" s="134" t="s">
        <v>1153</v>
      </c>
      <c r="B51" s="194">
        <v>7842.1970000000001</v>
      </c>
      <c r="C51" s="194">
        <v>7877.2359999999999</v>
      </c>
      <c r="D51" s="194"/>
      <c r="E51" s="194">
        <v>7891.2559999999994</v>
      </c>
      <c r="F51" s="194">
        <v>7864.8720000000003</v>
      </c>
    </row>
    <row r="52" spans="1:6" x14ac:dyDescent="0.2">
      <c r="A52" s="134" t="s">
        <v>1154</v>
      </c>
      <c r="B52" s="194">
        <v>17170.803999999996</v>
      </c>
      <c r="C52" s="194">
        <v>6452.5630000000001</v>
      </c>
      <c r="D52" s="194"/>
      <c r="E52" s="194">
        <v>24125.548999999999</v>
      </c>
      <c r="F52" s="194">
        <v>4937.3949999999995</v>
      </c>
    </row>
    <row r="53" spans="1:6" x14ac:dyDescent="0.2">
      <c r="A53" s="134" t="s">
        <v>1155</v>
      </c>
      <c r="B53" s="194">
        <v>4774.3829999999998</v>
      </c>
      <c r="C53" s="194">
        <v>2231.663</v>
      </c>
      <c r="D53" s="194"/>
      <c r="E53" s="194">
        <v>3550.2750000000001</v>
      </c>
      <c r="F53" s="194">
        <v>1826.3820000000001</v>
      </c>
    </row>
    <row r="54" spans="1:6" x14ac:dyDescent="0.2">
      <c r="A54" s="134" t="s">
        <v>1156</v>
      </c>
      <c r="B54" s="194">
        <v>1561.79</v>
      </c>
      <c r="C54" s="194">
        <v>824.57</v>
      </c>
      <c r="D54" s="194"/>
      <c r="E54" s="194">
        <v>411.87599999999998</v>
      </c>
      <c r="F54" s="194">
        <v>1350.21</v>
      </c>
    </row>
    <row r="55" spans="1:6" x14ac:dyDescent="0.2">
      <c r="A55" s="134" t="s">
        <v>1157</v>
      </c>
      <c r="B55" s="194">
        <v>41687.94</v>
      </c>
      <c r="C55" s="194">
        <v>48931.468000000008</v>
      </c>
      <c r="D55" s="194"/>
      <c r="E55" s="194">
        <v>26293.366000000002</v>
      </c>
      <c r="F55" s="194">
        <v>17610.396000000001</v>
      </c>
    </row>
    <row r="56" spans="1:6" x14ac:dyDescent="0.2">
      <c r="A56" s="134" t="s">
        <v>1158</v>
      </c>
      <c r="B56" s="194">
        <v>27030.608</v>
      </c>
      <c r="C56" s="194">
        <v>2631.7440000000001</v>
      </c>
      <c r="D56" s="194"/>
      <c r="E56" s="194">
        <v>16762.154999999999</v>
      </c>
      <c r="F56" s="194">
        <v>8874.7929999999997</v>
      </c>
    </row>
    <row r="57" spans="1:6" x14ac:dyDescent="0.2">
      <c r="A57" s="134" t="s">
        <v>1159</v>
      </c>
      <c r="B57" s="194">
        <v>1918.009</v>
      </c>
      <c r="C57" s="194">
        <v>2.5139999999999998</v>
      </c>
      <c r="D57" s="194"/>
      <c r="E57" s="194">
        <v>1582.394</v>
      </c>
      <c r="F57" s="194">
        <v>37.792000000000002</v>
      </c>
    </row>
    <row r="58" spans="1:6" x14ac:dyDescent="0.2">
      <c r="A58" s="134" t="s">
        <v>1160</v>
      </c>
      <c r="B58" s="194">
        <v>2618.348</v>
      </c>
      <c r="C58" s="194">
        <v>3464.9439999999995</v>
      </c>
      <c r="D58" s="194"/>
      <c r="E58" s="194">
        <v>5682.7969999999996</v>
      </c>
      <c r="F58" s="194">
        <v>3927.66</v>
      </c>
    </row>
    <row r="59" spans="1:6" x14ac:dyDescent="0.2">
      <c r="A59" s="143" t="s">
        <v>272</v>
      </c>
      <c r="B59" s="197">
        <v>104604.07900000001</v>
      </c>
      <c r="C59" s="197">
        <v>72416.702000000005</v>
      </c>
      <c r="D59" s="197"/>
      <c r="E59" s="197">
        <v>86299.668000000005</v>
      </c>
      <c r="F59" s="197">
        <v>46429.5</v>
      </c>
    </row>
    <row r="60" spans="1:6" x14ac:dyDescent="0.2">
      <c r="B60" s="194"/>
      <c r="C60" s="194"/>
      <c r="D60" s="194"/>
      <c r="E60" s="194"/>
      <c r="F60" s="194"/>
    </row>
    <row r="61" spans="1:6" x14ac:dyDescent="0.2">
      <c r="A61" s="143" t="s">
        <v>1163</v>
      </c>
      <c r="B61" s="194"/>
      <c r="C61" s="194"/>
      <c r="D61" s="194"/>
      <c r="E61" s="194"/>
      <c r="F61" s="194"/>
    </row>
    <row r="62" spans="1:6" x14ac:dyDescent="0.2">
      <c r="A62" s="134" t="s">
        <v>1153</v>
      </c>
      <c r="B62" s="194" t="s">
        <v>42</v>
      </c>
      <c r="C62" s="194" t="s">
        <v>42</v>
      </c>
      <c r="D62" s="194"/>
      <c r="E62" s="194" t="s">
        <v>42</v>
      </c>
      <c r="F62" s="194" t="s">
        <v>42</v>
      </c>
    </row>
    <row r="63" spans="1:6" x14ac:dyDescent="0.2">
      <c r="A63" s="134" t="s">
        <v>1154</v>
      </c>
      <c r="B63" s="194">
        <v>11626.730260000002</v>
      </c>
      <c r="C63" s="194">
        <v>2924.6450499999996</v>
      </c>
      <c r="D63" s="194"/>
      <c r="E63" s="194">
        <v>13682.149389999999</v>
      </c>
      <c r="F63" s="194">
        <v>8575.2518</v>
      </c>
    </row>
    <row r="64" spans="1:6" x14ac:dyDescent="0.2">
      <c r="A64" s="134" t="s">
        <v>1155</v>
      </c>
      <c r="B64" s="194" t="s">
        <v>42</v>
      </c>
      <c r="C64" s="194" t="s">
        <v>42</v>
      </c>
      <c r="D64" s="194"/>
      <c r="E64" s="194" t="s">
        <v>42</v>
      </c>
      <c r="F64" s="194" t="s">
        <v>42</v>
      </c>
    </row>
    <row r="65" spans="1:6" x14ac:dyDescent="0.2">
      <c r="A65" s="134" t="s">
        <v>1157</v>
      </c>
      <c r="B65" s="194">
        <v>9290.1140400000022</v>
      </c>
      <c r="C65" s="194">
        <v>9803.9402399999999</v>
      </c>
      <c r="D65" s="194"/>
      <c r="E65" s="194">
        <v>7189.1598299999996</v>
      </c>
      <c r="F65" s="194">
        <v>6308.6832200000008</v>
      </c>
    </row>
    <row r="66" spans="1:6" x14ac:dyDescent="0.2">
      <c r="A66" s="134" t="s">
        <v>1158</v>
      </c>
      <c r="B66" s="194">
        <v>68344.065540000011</v>
      </c>
      <c r="C66" s="194">
        <v>63492.061910000011</v>
      </c>
      <c r="D66" s="194"/>
      <c r="E66" s="194">
        <v>25775.984259999997</v>
      </c>
      <c r="F66" s="194">
        <v>21680.975980000003</v>
      </c>
    </row>
    <row r="67" spans="1:6" x14ac:dyDescent="0.2">
      <c r="A67" s="134" t="s">
        <v>1159</v>
      </c>
      <c r="B67" s="194">
        <v>37587.358350000002</v>
      </c>
      <c r="C67" s="194">
        <v>64825.415699999998</v>
      </c>
      <c r="D67" s="194"/>
      <c r="E67" s="194">
        <v>17537.295160000001</v>
      </c>
      <c r="F67" s="194">
        <v>31157.006379999999</v>
      </c>
    </row>
    <row r="68" spans="1:6" x14ac:dyDescent="0.2">
      <c r="A68" s="134" t="s">
        <v>1160</v>
      </c>
      <c r="B68" s="194">
        <v>16056.44513</v>
      </c>
      <c r="C68" s="194">
        <v>36220.226439999999</v>
      </c>
      <c r="D68" s="194"/>
      <c r="E68" s="194">
        <v>10937.894700000001</v>
      </c>
      <c r="F68" s="194">
        <v>21408.421770000001</v>
      </c>
    </row>
    <row r="69" spans="1:6" x14ac:dyDescent="0.2">
      <c r="A69" s="134" t="s">
        <v>1161</v>
      </c>
      <c r="B69" s="194"/>
      <c r="C69" s="194">
        <v>5978.4842699999999</v>
      </c>
      <c r="D69" s="194"/>
      <c r="E69" s="194"/>
      <c r="F69" s="194">
        <v>2235.0012700000002</v>
      </c>
    </row>
    <row r="70" spans="1:6" x14ac:dyDescent="0.2">
      <c r="A70" s="143" t="s">
        <v>272</v>
      </c>
      <c r="B70" s="198">
        <v>142904.71332000001</v>
      </c>
      <c r="C70" s="198">
        <v>183244.77361</v>
      </c>
      <c r="D70" s="198"/>
      <c r="E70" s="198">
        <v>75122.483339999992</v>
      </c>
      <c r="F70" s="198">
        <v>91365.340419999993</v>
      </c>
    </row>
    <row r="71" spans="1:6" x14ac:dyDescent="0.2">
      <c r="B71" s="194"/>
      <c r="C71" s="194"/>
      <c r="D71" s="194"/>
      <c r="E71" s="194"/>
      <c r="F71" s="194"/>
    </row>
    <row r="72" spans="1:6" x14ac:dyDescent="0.2">
      <c r="A72" s="143" t="s">
        <v>14</v>
      </c>
      <c r="B72" s="194"/>
      <c r="C72" s="194"/>
      <c r="D72" s="194"/>
      <c r="E72" s="194"/>
      <c r="F72" s="194"/>
    </row>
    <row r="73" spans="1:6" x14ac:dyDescent="0.2">
      <c r="A73" s="134" t="s">
        <v>1153</v>
      </c>
      <c r="B73" s="194">
        <v>23313.74973</v>
      </c>
      <c r="C73" s="194">
        <v>24579.041000000005</v>
      </c>
      <c r="D73" s="194"/>
      <c r="E73" s="194">
        <v>21696.429790000002</v>
      </c>
      <c r="F73" s="194">
        <v>22483.543000000001</v>
      </c>
    </row>
    <row r="74" spans="1:6" x14ac:dyDescent="0.2">
      <c r="A74" s="134" t="s">
        <v>1154</v>
      </c>
      <c r="B74" s="194">
        <v>35887.557489999999</v>
      </c>
      <c r="C74" s="194">
        <v>37508.30000000001</v>
      </c>
      <c r="D74" s="194"/>
      <c r="E74" s="194">
        <v>33796.014719999999</v>
      </c>
      <c r="F74" s="194">
        <v>35235.173999999999</v>
      </c>
    </row>
    <row r="75" spans="1:6" x14ac:dyDescent="0.2">
      <c r="A75" s="134" t="s">
        <v>1155</v>
      </c>
      <c r="B75" s="194" t="s">
        <v>42</v>
      </c>
      <c r="C75" s="194">
        <v>84.881</v>
      </c>
      <c r="D75" s="194"/>
      <c r="E75" s="194" t="s">
        <v>42</v>
      </c>
      <c r="F75" s="194" t="s">
        <v>42</v>
      </c>
    </row>
    <row r="76" spans="1:6" x14ac:dyDescent="0.2">
      <c r="A76" s="134" t="s">
        <v>1156</v>
      </c>
      <c r="B76" s="194" t="s">
        <v>42</v>
      </c>
      <c r="C76" s="194" t="s">
        <v>42</v>
      </c>
      <c r="D76" s="194"/>
      <c r="E76" s="194" t="s">
        <v>42</v>
      </c>
      <c r="F76" s="194" t="s">
        <v>42</v>
      </c>
    </row>
    <row r="77" spans="1:6" x14ac:dyDescent="0.2">
      <c r="A77" s="134" t="s">
        <v>1157</v>
      </c>
      <c r="B77" s="194">
        <v>24673.537099999998</v>
      </c>
      <c r="C77" s="194">
        <v>32315.375</v>
      </c>
      <c r="D77" s="194"/>
      <c r="E77" s="194">
        <v>24369.03011</v>
      </c>
      <c r="F77" s="194">
        <v>32315.375</v>
      </c>
    </row>
    <row r="78" spans="1:6" x14ac:dyDescent="0.2">
      <c r="A78" s="134" t="s">
        <v>1158</v>
      </c>
      <c r="B78" s="194">
        <v>26145.280169999998</v>
      </c>
      <c r="C78" s="194">
        <v>18178.490999999998</v>
      </c>
      <c r="D78" s="194"/>
      <c r="E78" s="194">
        <v>26009.315629999997</v>
      </c>
      <c r="F78" s="194">
        <v>18178.490999999998</v>
      </c>
    </row>
    <row r="79" spans="1:6" x14ac:dyDescent="0.2">
      <c r="A79" s="134" t="s">
        <v>1159</v>
      </c>
      <c r="B79" s="194">
        <v>3596.5556799999999</v>
      </c>
      <c r="C79" s="194">
        <v>5310.3940000000002</v>
      </c>
      <c r="D79" s="194"/>
      <c r="E79" s="194">
        <v>2680.1340399999999</v>
      </c>
      <c r="F79" s="194">
        <v>2330.3210000000004</v>
      </c>
    </row>
    <row r="80" spans="1:6" x14ac:dyDescent="0.2">
      <c r="A80" s="134" t="s">
        <v>1160</v>
      </c>
      <c r="B80" s="194">
        <v>897.70695000000001</v>
      </c>
      <c r="C80" s="194">
        <v>2347.9569999999999</v>
      </c>
      <c r="D80" s="194"/>
      <c r="E80" s="194">
        <v>826.68280000000004</v>
      </c>
      <c r="F80" s="194">
        <v>1233.6860000000001</v>
      </c>
    </row>
    <row r="81" spans="1:6" x14ac:dyDescent="0.2">
      <c r="A81" s="143" t="s">
        <v>272</v>
      </c>
      <c r="B81" s="197">
        <v>114514.38712000001</v>
      </c>
      <c r="C81" s="197">
        <v>120324.439</v>
      </c>
      <c r="D81" s="197"/>
      <c r="E81" s="197">
        <v>109377.60708999999</v>
      </c>
      <c r="F81" s="197">
        <v>111776.59</v>
      </c>
    </row>
    <row r="82" spans="1:6" x14ac:dyDescent="0.2">
      <c r="B82" s="194"/>
      <c r="C82" s="194"/>
      <c r="D82" s="194"/>
      <c r="E82" s="194"/>
      <c r="F82" s="194"/>
    </row>
    <row r="83" spans="1:6" x14ac:dyDescent="0.2">
      <c r="A83" s="143" t="s">
        <v>15</v>
      </c>
      <c r="B83" s="194"/>
      <c r="C83" s="194"/>
      <c r="D83" s="194"/>
      <c r="E83" s="194"/>
      <c r="F83" s="194"/>
    </row>
    <row r="84" spans="1:6" x14ac:dyDescent="0.2">
      <c r="A84" s="134" t="s">
        <v>1153</v>
      </c>
      <c r="B84" s="194">
        <v>4166.8499999999995</v>
      </c>
      <c r="C84" s="194">
        <v>11104.63</v>
      </c>
      <c r="D84" s="194"/>
      <c r="E84" s="194">
        <v>1638.7400000000002</v>
      </c>
      <c r="F84" s="194">
        <v>6374.1</v>
      </c>
    </row>
    <row r="85" spans="1:6" x14ac:dyDescent="0.2">
      <c r="A85" s="134" t="s">
        <v>1154</v>
      </c>
      <c r="B85" s="194">
        <v>10628.919999999998</v>
      </c>
      <c r="C85" s="194">
        <v>11170.879999999997</v>
      </c>
      <c r="D85" s="194"/>
      <c r="E85" s="194">
        <v>11937.220000000003</v>
      </c>
      <c r="F85" s="194">
        <v>13064.7</v>
      </c>
    </row>
    <row r="86" spans="1:6" x14ac:dyDescent="0.2">
      <c r="A86" s="134" t="s">
        <v>1155</v>
      </c>
      <c r="B86" s="194">
        <v>5516.8600000000006</v>
      </c>
      <c r="C86" s="194">
        <v>3067.8479999999995</v>
      </c>
      <c r="D86" s="194"/>
      <c r="E86" s="194">
        <v>737.85</v>
      </c>
      <c r="F86" s="194">
        <v>553.55800000000011</v>
      </c>
    </row>
    <row r="87" spans="1:6" x14ac:dyDescent="0.2">
      <c r="A87" s="134" t="s">
        <v>1156</v>
      </c>
      <c r="B87" s="194">
        <v>908.06999999999994</v>
      </c>
      <c r="C87" s="194">
        <v>993.2399999999999</v>
      </c>
      <c r="D87" s="194"/>
      <c r="E87" s="194">
        <v>298.93</v>
      </c>
      <c r="F87" s="194">
        <v>333.5</v>
      </c>
    </row>
    <row r="88" spans="1:6" x14ac:dyDescent="0.2">
      <c r="A88" s="134" t="s">
        <v>1157</v>
      </c>
      <c r="B88" s="194">
        <v>10329.230000000001</v>
      </c>
      <c r="C88" s="194">
        <v>11553.95</v>
      </c>
      <c r="D88" s="194"/>
      <c r="E88" s="194">
        <v>5020.54</v>
      </c>
      <c r="F88" s="194">
        <v>5585.3200000000006</v>
      </c>
    </row>
    <row r="89" spans="1:6" x14ac:dyDescent="0.2">
      <c r="A89" s="134" t="s">
        <v>1158</v>
      </c>
      <c r="B89" s="194">
        <v>77575.459999999977</v>
      </c>
      <c r="C89" s="194">
        <v>115200.60000000003</v>
      </c>
      <c r="D89" s="194"/>
      <c r="E89" s="194">
        <v>44261.09</v>
      </c>
      <c r="F89" s="194">
        <v>68045.350000000006</v>
      </c>
    </row>
    <row r="90" spans="1:6" x14ac:dyDescent="0.2">
      <c r="A90" s="134" t="s">
        <v>1159</v>
      </c>
      <c r="B90" s="194">
        <v>27470.329999999998</v>
      </c>
      <c r="C90" s="194">
        <v>31562.182000000001</v>
      </c>
      <c r="D90" s="194"/>
      <c r="E90" s="194">
        <v>13707.63</v>
      </c>
      <c r="F90" s="194">
        <v>14388.622000000001</v>
      </c>
    </row>
    <row r="91" spans="1:6" x14ac:dyDescent="0.2">
      <c r="A91" s="134" t="s">
        <v>1160</v>
      </c>
      <c r="B91" s="194">
        <v>4079.92</v>
      </c>
      <c r="C91" s="194">
        <v>5448.090000000002</v>
      </c>
      <c r="D91" s="194"/>
      <c r="E91" s="194">
        <v>3994.09</v>
      </c>
      <c r="F91" s="194">
        <v>4223.72</v>
      </c>
    </row>
    <row r="92" spans="1:6" x14ac:dyDescent="0.2">
      <c r="A92" s="134" t="s">
        <v>1161</v>
      </c>
      <c r="B92" s="194">
        <v>2646.23</v>
      </c>
      <c r="C92" s="194">
        <v>7018.119999999999</v>
      </c>
      <c r="D92" s="194"/>
      <c r="E92" s="194">
        <v>1857.7400000000002</v>
      </c>
      <c r="F92" s="194">
        <v>4291.91</v>
      </c>
    </row>
    <row r="93" spans="1:6" x14ac:dyDescent="0.2">
      <c r="A93" s="143" t="s">
        <v>272</v>
      </c>
      <c r="B93" s="197">
        <v>143321.87</v>
      </c>
      <c r="C93" s="197">
        <v>197119.54000000004</v>
      </c>
      <c r="D93" s="197"/>
      <c r="E93" s="197">
        <v>83453.83</v>
      </c>
      <c r="F93" s="197">
        <v>116860.78000000001</v>
      </c>
    </row>
    <row r="94" spans="1:6" x14ac:dyDescent="0.2">
      <c r="B94" s="195"/>
      <c r="C94" s="195"/>
      <c r="D94" s="195"/>
      <c r="E94" s="195"/>
      <c r="F94" s="195"/>
    </row>
    <row r="95" spans="1:6" x14ac:dyDescent="0.2">
      <c r="A95" s="143" t="s">
        <v>16</v>
      </c>
      <c r="B95" s="195"/>
      <c r="C95" s="195"/>
      <c r="D95" s="195"/>
      <c r="E95" s="195"/>
      <c r="F95" s="195"/>
    </row>
    <row r="96" spans="1:6" x14ac:dyDescent="0.2">
      <c r="A96" s="134" t="s">
        <v>1153</v>
      </c>
      <c r="B96" s="194">
        <v>1249.6810000000005</v>
      </c>
      <c r="C96" s="194">
        <v>1522.7249999999999</v>
      </c>
      <c r="D96" s="194"/>
      <c r="E96" s="194">
        <v>606.33400000000006</v>
      </c>
      <c r="F96" s="194">
        <v>860.24099999999999</v>
      </c>
    </row>
    <row r="97" spans="1:6" x14ac:dyDescent="0.2">
      <c r="A97" s="134" t="s">
        <v>1154</v>
      </c>
      <c r="B97" s="194">
        <v>9536.3389999999981</v>
      </c>
      <c r="C97" s="194">
        <v>8550.7179999999989</v>
      </c>
      <c r="D97" s="194"/>
      <c r="E97" s="194">
        <v>7013.9740000000002</v>
      </c>
      <c r="F97" s="194">
        <v>6288.1939999999995</v>
      </c>
    </row>
    <row r="98" spans="1:6" x14ac:dyDescent="0.2">
      <c r="A98" s="134" t="s">
        <v>1155</v>
      </c>
      <c r="B98" s="194">
        <v>2134.7409999999995</v>
      </c>
      <c r="C98" s="194">
        <v>2411.194</v>
      </c>
      <c r="D98" s="194"/>
      <c r="E98" s="194">
        <v>1100.0160000000001</v>
      </c>
      <c r="F98" s="194">
        <v>1314.114</v>
      </c>
    </row>
    <row r="99" spans="1:6" x14ac:dyDescent="0.2">
      <c r="A99" s="134" t="s">
        <v>1156</v>
      </c>
      <c r="B99" s="194">
        <v>343.714</v>
      </c>
      <c r="C99" s="194">
        <v>343.714</v>
      </c>
      <c r="D99" s="194"/>
      <c r="E99" s="194">
        <v>50.807000000000002</v>
      </c>
      <c r="F99" s="194" t="s">
        <v>42</v>
      </c>
    </row>
    <row r="100" spans="1:6" x14ac:dyDescent="0.2">
      <c r="A100" s="134" t="s">
        <v>1157</v>
      </c>
      <c r="B100" s="194">
        <v>6205.15</v>
      </c>
      <c r="C100" s="194">
        <v>4073.5550000000003</v>
      </c>
      <c r="D100" s="194"/>
      <c r="E100" s="194">
        <v>5309.9060000000009</v>
      </c>
      <c r="F100" s="194">
        <v>2253.08</v>
      </c>
    </row>
    <row r="101" spans="1:6" x14ac:dyDescent="0.2">
      <c r="A101" s="134" t="s">
        <v>1158</v>
      </c>
      <c r="B101" s="194">
        <v>39119.839</v>
      </c>
      <c r="C101" s="194">
        <v>23716.701000000001</v>
      </c>
      <c r="D101" s="194"/>
      <c r="E101" s="194">
        <v>37080.335999999996</v>
      </c>
      <c r="F101" s="194">
        <v>21969.799000000003</v>
      </c>
    </row>
    <row r="102" spans="1:6" x14ac:dyDescent="0.2">
      <c r="A102" s="134" t="s">
        <v>1159</v>
      </c>
      <c r="B102" s="194">
        <v>9809.99</v>
      </c>
      <c r="C102" s="194">
        <v>9632.5740000000005</v>
      </c>
      <c r="D102" s="194"/>
      <c r="E102" s="194">
        <v>4330.7330000000002</v>
      </c>
      <c r="F102" s="194">
        <v>3673.386</v>
      </c>
    </row>
    <row r="103" spans="1:6" x14ac:dyDescent="0.2">
      <c r="A103" s="134" t="s">
        <v>1160</v>
      </c>
      <c r="B103" s="194">
        <v>1454.9150000000002</v>
      </c>
      <c r="C103" s="194">
        <v>1231.636</v>
      </c>
      <c r="D103" s="194"/>
      <c r="E103" s="194">
        <v>641.39199999999994</v>
      </c>
      <c r="F103" s="194">
        <v>1172.8550000000002</v>
      </c>
    </row>
    <row r="104" spans="1:6" x14ac:dyDescent="0.2">
      <c r="A104" s="134" t="s">
        <v>1161</v>
      </c>
      <c r="B104" s="194">
        <v>69184.570999999982</v>
      </c>
      <c r="C104" s="194">
        <v>108884.09700000008</v>
      </c>
      <c r="D104" s="194"/>
      <c r="E104" s="194">
        <v>22180.913999999997</v>
      </c>
      <c r="F104" s="194">
        <v>75292.421000000017</v>
      </c>
    </row>
    <row r="105" spans="1:6" x14ac:dyDescent="0.2">
      <c r="A105" s="143" t="s">
        <v>272</v>
      </c>
      <c r="B105" s="197">
        <v>139038.93999999997</v>
      </c>
      <c r="C105" s="197">
        <v>160366.91400000008</v>
      </c>
      <c r="D105" s="197"/>
      <c r="E105" s="197">
        <v>78314.411999999997</v>
      </c>
      <c r="F105" s="197">
        <v>112824.09000000003</v>
      </c>
    </row>
    <row r="106" spans="1:6" x14ac:dyDescent="0.2">
      <c r="B106" s="194"/>
      <c r="C106" s="194"/>
      <c r="D106" s="194"/>
      <c r="E106" s="194"/>
      <c r="F106" s="194"/>
    </row>
    <row r="107" spans="1:6" x14ac:dyDescent="0.2">
      <c r="A107" s="143" t="s">
        <v>17</v>
      </c>
      <c r="B107" s="194"/>
      <c r="C107" s="194"/>
      <c r="D107" s="194"/>
      <c r="E107" s="194"/>
      <c r="F107" s="194"/>
    </row>
    <row r="108" spans="1:6" x14ac:dyDescent="0.2">
      <c r="A108" s="134" t="s">
        <v>1153</v>
      </c>
      <c r="B108" s="194">
        <v>668.98305000000005</v>
      </c>
      <c r="C108" s="194">
        <v>668.98304999999993</v>
      </c>
      <c r="D108" s="194"/>
      <c r="E108" s="194">
        <v>668.36733000000004</v>
      </c>
      <c r="F108" s="194">
        <v>668.36732999999992</v>
      </c>
    </row>
    <row r="109" spans="1:6" x14ac:dyDescent="0.2">
      <c r="A109" s="134" t="s">
        <v>1154</v>
      </c>
      <c r="B109" s="194">
        <v>1857.9611299999999</v>
      </c>
      <c r="C109" s="194">
        <v>1752.2615699999997</v>
      </c>
      <c r="D109" s="194"/>
      <c r="E109" s="194">
        <v>1797.6962100000001</v>
      </c>
      <c r="F109" s="194">
        <v>1953.5607499999999</v>
      </c>
    </row>
    <row r="110" spans="1:6" x14ac:dyDescent="0.2">
      <c r="A110" s="134" t="s">
        <v>1155</v>
      </c>
      <c r="B110" s="194">
        <v>560.62700000000007</v>
      </c>
      <c r="C110" s="194">
        <v>1282.83959</v>
      </c>
      <c r="D110" s="194"/>
      <c r="E110" s="194">
        <v>852.34624999999994</v>
      </c>
      <c r="F110" s="194">
        <v>1378.6536999999998</v>
      </c>
    </row>
    <row r="111" spans="1:6" x14ac:dyDescent="0.2">
      <c r="A111" s="134" t="s">
        <v>1156</v>
      </c>
      <c r="B111" s="194" t="s">
        <v>42</v>
      </c>
      <c r="C111" s="194" t="s">
        <v>42</v>
      </c>
      <c r="D111" s="194"/>
      <c r="E111" s="194" t="s">
        <v>42</v>
      </c>
      <c r="F111" s="194" t="s">
        <v>42</v>
      </c>
    </row>
    <row r="112" spans="1:6" x14ac:dyDescent="0.2">
      <c r="A112" s="134" t="s">
        <v>1157</v>
      </c>
      <c r="B112" s="194" t="s">
        <v>42</v>
      </c>
      <c r="C112" s="194" t="s">
        <v>42</v>
      </c>
      <c r="D112" s="194"/>
      <c r="E112" s="194" t="s">
        <v>42</v>
      </c>
      <c r="F112" s="194" t="s">
        <v>42</v>
      </c>
    </row>
    <row r="113" spans="1:6" x14ac:dyDescent="0.2">
      <c r="A113" s="134" t="s">
        <v>1158</v>
      </c>
      <c r="B113" s="194">
        <v>181.16807</v>
      </c>
      <c r="C113" s="194">
        <v>192.92992999999998</v>
      </c>
      <c r="D113" s="194"/>
      <c r="E113" s="194">
        <v>68.16807</v>
      </c>
      <c r="F113" s="194">
        <v>312.92993000000001</v>
      </c>
    </row>
    <row r="114" spans="1:6" x14ac:dyDescent="0.2">
      <c r="A114" s="134" t="s">
        <v>1159</v>
      </c>
      <c r="B114" s="194" t="s">
        <v>42</v>
      </c>
      <c r="C114" s="194" t="s">
        <v>42</v>
      </c>
      <c r="D114" s="194"/>
      <c r="E114" s="194" t="s">
        <v>42</v>
      </c>
      <c r="F114" s="194">
        <v>179.13992000000002</v>
      </c>
    </row>
    <row r="115" spans="1:6" x14ac:dyDescent="0.2">
      <c r="A115" s="134" t="s">
        <v>1160</v>
      </c>
      <c r="B115" s="194">
        <v>7503.7279900000003</v>
      </c>
      <c r="C115" s="194">
        <v>10260.967229999998</v>
      </c>
      <c r="D115" s="194"/>
      <c r="E115" s="194">
        <v>7513.68858</v>
      </c>
      <c r="F115" s="194">
        <v>9786.5547000000006</v>
      </c>
    </row>
    <row r="116" spans="1:6" x14ac:dyDescent="0.2">
      <c r="A116" s="134" t="s">
        <v>1161</v>
      </c>
      <c r="B116" s="194">
        <v>42734.016079999987</v>
      </c>
      <c r="C116" s="194">
        <v>52326.653350000015</v>
      </c>
      <c r="D116" s="194"/>
      <c r="E116" s="194">
        <v>36734.670489999997</v>
      </c>
      <c r="F116" s="194">
        <v>49235.886199999994</v>
      </c>
    </row>
    <row r="117" spans="1:6" x14ac:dyDescent="0.2">
      <c r="A117" s="143" t="s">
        <v>272</v>
      </c>
      <c r="B117" s="197">
        <v>53506.483319999985</v>
      </c>
      <c r="C117" s="197">
        <v>66484.634720000016</v>
      </c>
      <c r="D117" s="197"/>
      <c r="E117" s="197">
        <v>47634.936929999996</v>
      </c>
      <c r="F117" s="197">
        <v>63515.092529999994</v>
      </c>
    </row>
    <row r="118" spans="1:6" x14ac:dyDescent="0.2">
      <c r="B118" s="194"/>
      <c r="C118" s="194"/>
      <c r="D118" s="194"/>
      <c r="E118" s="194"/>
      <c r="F118" s="194"/>
    </row>
    <row r="119" spans="1:6" x14ac:dyDescent="0.2">
      <c r="A119" s="143" t="s">
        <v>18</v>
      </c>
      <c r="B119" s="194"/>
      <c r="C119" s="194"/>
      <c r="D119" s="194"/>
      <c r="E119" s="194"/>
      <c r="F119" s="194"/>
    </row>
    <row r="120" spans="1:6" x14ac:dyDescent="0.2">
      <c r="A120" s="134" t="s">
        <v>1153</v>
      </c>
      <c r="B120" s="194">
        <v>17.3096</v>
      </c>
      <c r="C120" s="194">
        <v>315.40513666666669</v>
      </c>
      <c r="D120" s="194"/>
      <c r="E120" s="194" t="s">
        <v>42</v>
      </c>
      <c r="F120" s="194">
        <v>274.11136666666664</v>
      </c>
    </row>
    <row r="121" spans="1:6" x14ac:dyDescent="0.2">
      <c r="A121" s="134" t="s">
        <v>1154</v>
      </c>
      <c r="B121" s="194">
        <v>419.18061999999998</v>
      </c>
      <c r="C121" s="194">
        <v>4298.5536966666677</v>
      </c>
      <c r="D121" s="194"/>
      <c r="E121" s="194">
        <v>253.14552</v>
      </c>
      <c r="F121" s="194">
        <v>1956.466016666667</v>
      </c>
    </row>
    <row r="122" spans="1:6" x14ac:dyDescent="0.2">
      <c r="A122" s="134" t="s">
        <v>1155</v>
      </c>
      <c r="B122" s="194" t="s">
        <v>42</v>
      </c>
      <c r="C122" s="194">
        <v>262.72349666666668</v>
      </c>
      <c r="D122" s="194"/>
      <c r="E122" s="194" t="s">
        <v>42</v>
      </c>
      <c r="F122" s="194">
        <v>194.73713000000001</v>
      </c>
    </row>
    <row r="123" spans="1:6" x14ac:dyDescent="0.2">
      <c r="A123" s="134" t="s">
        <v>1156</v>
      </c>
      <c r="B123" s="194">
        <v>498.90620000000001</v>
      </c>
      <c r="C123" s="194">
        <v>411.9400966666667</v>
      </c>
      <c r="D123" s="194"/>
      <c r="E123" s="194" t="s">
        <v>42</v>
      </c>
      <c r="F123" s="194">
        <v>214.38478333333333</v>
      </c>
    </row>
    <row r="124" spans="1:6" x14ac:dyDescent="0.2">
      <c r="A124" s="134" t="s">
        <v>1157</v>
      </c>
      <c r="B124" s="194" t="s">
        <v>42</v>
      </c>
      <c r="C124" s="194">
        <v>405.30810000000002</v>
      </c>
      <c r="D124" s="194"/>
      <c r="E124" s="194" t="s">
        <v>42</v>
      </c>
      <c r="F124" s="194">
        <v>320.93052</v>
      </c>
    </row>
    <row r="125" spans="1:6" x14ac:dyDescent="0.2">
      <c r="A125" s="134" t="s">
        <v>1158</v>
      </c>
      <c r="B125" s="194">
        <v>344.17312999999996</v>
      </c>
      <c r="C125" s="194">
        <v>1965.2577666666668</v>
      </c>
      <c r="D125" s="194"/>
      <c r="E125" s="194">
        <v>6.9421700000000008</v>
      </c>
      <c r="F125" s="194">
        <v>736.90111000000002</v>
      </c>
    </row>
    <row r="126" spans="1:6" x14ac:dyDescent="0.2">
      <c r="A126" s="134" t="s">
        <v>1159</v>
      </c>
      <c r="B126" s="194">
        <v>323.39772999999997</v>
      </c>
      <c r="C126" s="194">
        <v>247.24627000000001</v>
      </c>
      <c r="D126" s="194"/>
      <c r="E126" s="194" t="s">
        <v>42</v>
      </c>
      <c r="F126" s="194">
        <v>22.407503333333334</v>
      </c>
    </row>
    <row r="127" spans="1:6" x14ac:dyDescent="0.2">
      <c r="A127" s="134" t="s">
        <v>1160</v>
      </c>
      <c r="B127" s="194">
        <v>6136.7988000000005</v>
      </c>
      <c r="C127" s="194">
        <v>9780.991243333332</v>
      </c>
      <c r="D127" s="194"/>
      <c r="E127" s="194">
        <v>5482.9453200000007</v>
      </c>
      <c r="F127" s="194">
        <v>9160.5516066666678</v>
      </c>
    </row>
    <row r="128" spans="1:6" x14ac:dyDescent="0.2">
      <c r="A128" s="134" t="s">
        <v>1161</v>
      </c>
      <c r="B128" s="194">
        <v>8710.5020499999991</v>
      </c>
      <c r="C128" s="194">
        <v>33213.63902333333</v>
      </c>
      <c r="D128" s="194"/>
      <c r="E128" s="194">
        <v>2125.7047400000001</v>
      </c>
      <c r="F128" s="194">
        <v>8326.8777799999989</v>
      </c>
    </row>
    <row r="129" spans="1:6" x14ac:dyDescent="0.2">
      <c r="A129" s="143" t="s">
        <v>272</v>
      </c>
      <c r="B129" s="197">
        <v>16450.26813</v>
      </c>
      <c r="C129" s="197">
        <v>50901.064829999996</v>
      </c>
      <c r="D129" s="197"/>
      <c r="E129" s="197">
        <v>7868.7377500000011</v>
      </c>
      <c r="F129" s="197">
        <v>21207.367816666665</v>
      </c>
    </row>
    <row r="130" spans="1:6" x14ac:dyDescent="0.2">
      <c r="B130" s="194"/>
      <c r="C130" s="194"/>
      <c r="D130" s="194"/>
      <c r="E130" s="194"/>
      <c r="F130" s="194"/>
    </row>
    <row r="131" spans="1:6" x14ac:dyDescent="0.2">
      <c r="A131" s="143" t="s">
        <v>19</v>
      </c>
      <c r="B131" s="194"/>
      <c r="C131" s="194"/>
      <c r="D131" s="194"/>
      <c r="E131" s="194"/>
      <c r="F131" s="194"/>
    </row>
    <row r="132" spans="1:6" x14ac:dyDescent="0.2">
      <c r="A132" s="134" t="s">
        <v>1153</v>
      </c>
      <c r="B132" s="194">
        <v>2642.6558900000005</v>
      </c>
      <c r="C132" s="194">
        <v>1607.8482900000001</v>
      </c>
      <c r="D132" s="194"/>
      <c r="E132" s="194">
        <v>944.68886999999995</v>
      </c>
      <c r="F132" s="194">
        <v>1268.5244399999999</v>
      </c>
    </row>
    <row r="133" spans="1:6" x14ac:dyDescent="0.2">
      <c r="A133" s="134" t="s">
        <v>1154</v>
      </c>
      <c r="B133" s="194">
        <v>24240.284530000004</v>
      </c>
      <c r="C133" s="194">
        <v>22252.561030000004</v>
      </c>
      <c r="D133" s="194"/>
      <c r="E133" s="194">
        <v>16275.066979999996</v>
      </c>
      <c r="F133" s="194">
        <v>17622.899940000003</v>
      </c>
    </row>
    <row r="134" spans="1:6" x14ac:dyDescent="0.2">
      <c r="A134" s="134" t="s">
        <v>1155</v>
      </c>
      <c r="B134" s="194">
        <v>1363.8608999999999</v>
      </c>
      <c r="C134" s="194">
        <v>2187.7024799999999</v>
      </c>
      <c r="D134" s="194"/>
      <c r="E134" s="194">
        <v>627.58916999999997</v>
      </c>
      <c r="F134" s="194">
        <v>630.63704999999993</v>
      </c>
    </row>
    <row r="135" spans="1:6" x14ac:dyDescent="0.2">
      <c r="A135" s="134" t="s">
        <v>1156</v>
      </c>
      <c r="B135" s="194">
        <v>103.349</v>
      </c>
      <c r="C135" s="194">
        <v>101.45571</v>
      </c>
      <c r="D135" s="194"/>
      <c r="E135" s="194">
        <v>80.501009999999994</v>
      </c>
      <c r="F135" s="194">
        <v>29.303700000000003</v>
      </c>
    </row>
    <row r="136" spans="1:6" x14ac:dyDescent="0.2">
      <c r="A136" s="134" t="s">
        <v>1157</v>
      </c>
      <c r="B136" s="194">
        <v>25954.014219999997</v>
      </c>
      <c r="C136" s="194">
        <v>10984.95408</v>
      </c>
      <c r="D136" s="194"/>
      <c r="E136" s="194">
        <v>18970.04509</v>
      </c>
      <c r="F136" s="194">
        <v>6673.3820300000007</v>
      </c>
    </row>
    <row r="137" spans="1:6" x14ac:dyDescent="0.2">
      <c r="A137" s="134" t="s">
        <v>1158</v>
      </c>
      <c r="B137" s="194">
        <v>881.46546999999998</v>
      </c>
      <c r="C137" s="194">
        <v>1640.2098100000001</v>
      </c>
      <c r="D137" s="194"/>
      <c r="E137" s="194">
        <v>64.331100000000006</v>
      </c>
      <c r="F137" s="194">
        <v>206.88511</v>
      </c>
    </row>
    <row r="138" spans="1:6" x14ac:dyDescent="0.2">
      <c r="A138" s="134" t="s">
        <v>1159</v>
      </c>
      <c r="B138" s="194">
        <v>6691.8275400000002</v>
      </c>
      <c r="C138" s="194">
        <v>17288.80992</v>
      </c>
      <c r="D138" s="194"/>
      <c r="E138" s="194">
        <v>2018.4335000000001</v>
      </c>
      <c r="F138" s="194">
        <v>3229.9725899999999</v>
      </c>
    </row>
    <row r="139" spans="1:6" x14ac:dyDescent="0.2">
      <c r="A139" s="134" t="s">
        <v>1160</v>
      </c>
      <c r="B139" s="194">
        <v>3612.1050399999999</v>
      </c>
      <c r="C139" s="194">
        <v>2988.7877799999997</v>
      </c>
      <c r="D139" s="194"/>
      <c r="E139" s="194">
        <v>1560.2413899999999</v>
      </c>
      <c r="F139" s="194">
        <v>2735.4335700000001</v>
      </c>
    </row>
    <row r="140" spans="1:6" x14ac:dyDescent="0.2">
      <c r="A140" s="134" t="s">
        <v>1161</v>
      </c>
      <c r="B140" s="194">
        <v>26863.646139999986</v>
      </c>
      <c r="C140" s="194">
        <v>30443.508380000003</v>
      </c>
      <c r="D140" s="194"/>
      <c r="E140" s="194">
        <v>14559.96063</v>
      </c>
      <c r="F140" s="194">
        <v>15704.985279999997</v>
      </c>
    </row>
    <row r="141" spans="1:6" x14ac:dyDescent="0.2">
      <c r="A141" s="143" t="s">
        <v>272</v>
      </c>
      <c r="B141" s="197">
        <v>92353.208729999984</v>
      </c>
      <c r="C141" s="197">
        <v>89495.837480000002</v>
      </c>
      <c r="D141" s="197"/>
      <c r="E141" s="197">
        <v>55100.857739999999</v>
      </c>
      <c r="F141" s="197">
        <v>48102.023710000009</v>
      </c>
    </row>
    <row r="142" spans="1:6" x14ac:dyDescent="0.2">
      <c r="B142" s="194"/>
      <c r="C142" s="194"/>
      <c r="D142" s="194"/>
      <c r="E142" s="194"/>
      <c r="F142" s="194"/>
    </row>
    <row r="143" spans="1:6" x14ac:dyDescent="0.2">
      <c r="A143" s="143" t="s">
        <v>20</v>
      </c>
      <c r="B143" s="194"/>
      <c r="C143" s="194"/>
      <c r="D143" s="194"/>
      <c r="E143" s="194"/>
      <c r="F143" s="194"/>
    </row>
    <row r="144" spans="1:6" x14ac:dyDescent="0.2">
      <c r="A144" s="134" t="s">
        <v>1153</v>
      </c>
      <c r="B144" s="194">
        <v>4207.1699500000004</v>
      </c>
      <c r="C144" s="194">
        <v>6664.6107466666681</v>
      </c>
      <c r="D144" s="194"/>
      <c r="E144" s="194">
        <v>3560.17227</v>
      </c>
      <c r="F144" s="194">
        <v>5025.5581299999994</v>
      </c>
    </row>
    <row r="145" spans="1:6" x14ac:dyDescent="0.2">
      <c r="A145" s="134" t="s">
        <v>1154</v>
      </c>
      <c r="B145" s="194">
        <v>21206.914239999998</v>
      </c>
      <c r="C145" s="194">
        <v>22428.550800000005</v>
      </c>
      <c r="D145" s="194"/>
      <c r="E145" s="194">
        <v>18042.93463</v>
      </c>
      <c r="F145" s="194">
        <v>17622.371210000001</v>
      </c>
    </row>
    <row r="146" spans="1:6" x14ac:dyDescent="0.2">
      <c r="A146" s="134" t="s">
        <v>1155</v>
      </c>
      <c r="B146" s="194" t="s">
        <v>42</v>
      </c>
      <c r="C146" s="194">
        <v>319.67034333333334</v>
      </c>
      <c r="D146" s="194"/>
      <c r="E146" s="194" t="s">
        <v>42</v>
      </c>
      <c r="F146" s="194">
        <v>6.666666666666667</v>
      </c>
    </row>
    <row r="147" spans="1:6" x14ac:dyDescent="0.2">
      <c r="A147" s="134" t="s">
        <v>1156</v>
      </c>
      <c r="B147" s="194" t="s">
        <v>42</v>
      </c>
      <c r="C147" s="194" t="s">
        <v>42</v>
      </c>
      <c r="D147" s="194"/>
      <c r="E147" s="194" t="s">
        <v>42</v>
      </c>
      <c r="F147" s="194" t="s">
        <v>42</v>
      </c>
    </row>
    <row r="148" spans="1:6" x14ac:dyDescent="0.2">
      <c r="A148" s="134" t="s">
        <v>1157</v>
      </c>
      <c r="B148" s="194">
        <v>9461.5130399999998</v>
      </c>
      <c r="C148" s="194">
        <v>6233.6261166666663</v>
      </c>
      <c r="D148" s="194"/>
      <c r="E148" s="194">
        <v>7598.3738199999998</v>
      </c>
      <c r="F148" s="194">
        <v>3995.5338333333334</v>
      </c>
    </row>
    <row r="149" spans="1:6" x14ac:dyDescent="0.2">
      <c r="A149" s="134" t="s">
        <v>1158</v>
      </c>
      <c r="B149" s="194">
        <v>6925.8247499999998</v>
      </c>
      <c r="C149" s="194">
        <v>4632.7559433333336</v>
      </c>
      <c r="D149" s="194"/>
      <c r="E149" s="194">
        <v>4364.4646199999997</v>
      </c>
      <c r="F149" s="194">
        <v>3026.1851166666665</v>
      </c>
    </row>
    <row r="150" spans="1:6" x14ac:dyDescent="0.2">
      <c r="A150" s="134" t="s">
        <v>1159</v>
      </c>
      <c r="B150" s="194">
        <v>136463.53093000001</v>
      </c>
      <c r="C150" s="194">
        <v>106416.09899000001</v>
      </c>
      <c r="D150" s="194"/>
      <c r="E150" s="194">
        <v>18882.89212</v>
      </c>
      <c r="F150" s="194">
        <v>22563.470733333332</v>
      </c>
    </row>
    <row r="151" spans="1:6" x14ac:dyDescent="0.2">
      <c r="A151" s="134" t="s">
        <v>1160</v>
      </c>
      <c r="B151" s="194">
        <v>595.33261999999991</v>
      </c>
      <c r="C151" s="194">
        <v>689.66534666666666</v>
      </c>
      <c r="D151" s="194"/>
      <c r="E151" s="194">
        <v>127.14015999999999</v>
      </c>
      <c r="F151" s="194">
        <v>123.19130333333334</v>
      </c>
    </row>
    <row r="152" spans="1:6" x14ac:dyDescent="0.2">
      <c r="A152" s="134" t="s">
        <v>1161</v>
      </c>
      <c r="B152" s="194">
        <v>69153.38672000001</v>
      </c>
      <c r="C152" s="194">
        <v>61645.435339999989</v>
      </c>
      <c r="D152" s="194"/>
      <c r="E152" s="194">
        <v>31978.211300000003</v>
      </c>
      <c r="F152" s="194">
        <v>54113.377733333327</v>
      </c>
    </row>
    <row r="153" spans="1:6" x14ac:dyDescent="0.2">
      <c r="A153" s="143" t="s">
        <v>272</v>
      </c>
      <c r="B153" s="197">
        <v>248013.67225</v>
      </c>
      <c r="C153" s="197">
        <v>209030.4136266667</v>
      </c>
      <c r="D153" s="197"/>
      <c r="E153" s="197">
        <v>84554.188920000001</v>
      </c>
      <c r="F153" s="197">
        <v>106476.35472666667</v>
      </c>
    </row>
    <row r="154" spans="1:6" x14ac:dyDescent="0.2">
      <c r="B154" s="194"/>
      <c r="C154" s="194"/>
      <c r="D154" s="194"/>
      <c r="E154" s="194"/>
      <c r="F154" s="194"/>
    </row>
    <row r="155" spans="1:6" x14ac:dyDescent="0.2">
      <c r="A155" s="143" t="s">
        <v>21</v>
      </c>
      <c r="B155" s="194"/>
      <c r="C155" s="194"/>
      <c r="D155" s="194"/>
      <c r="E155" s="194"/>
      <c r="F155" s="194"/>
    </row>
    <row r="156" spans="1:6" x14ac:dyDescent="0.2">
      <c r="A156" s="134" t="s">
        <v>1153</v>
      </c>
      <c r="B156" s="194">
        <v>19011.862435967101</v>
      </c>
      <c r="C156" s="194">
        <v>21970.859699999997</v>
      </c>
      <c r="D156" s="194"/>
      <c r="E156" s="194">
        <v>18731.786706234579</v>
      </c>
      <c r="F156" s="194">
        <v>8738.7591024999983</v>
      </c>
    </row>
    <row r="157" spans="1:6" x14ac:dyDescent="0.2">
      <c r="A157" s="134" t="s">
        <v>1154</v>
      </c>
      <c r="B157" s="194">
        <v>2156.4289428806578</v>
      </c>
      <c r="C157" s="194">
        <v>1456.8330000000001</v>
      </c>
      <c r="D157" s="194"/>
      <c r="E157" s="194">
        <v>364.00970683127662</v>
      </c>
      <c r="F157" s="194">
        <v>1038.5796099999998</v>
      </c>
    </row>
    <row r="158" spans="1:6" x14ac:dyDescent="0.2">
      <c r="A158" s="134" t="s">
        <v>1155</v>
      </c>
      <c r="B158" s="194">
        <v>414.10440691358002</v>
      </c>
      <c r="C158" s="194">
        <v>505.12439000000001</v>
      </c>
      <c r="D158" s="194"/>
      <c r="E158" s="194">
        <v>133.63503901234571</v>
      </c>
      <c r="F158" s="194">
        <v>470.67478249999999</v>
      </c>
    </row>
    <row r="159" spans="1:6" x14ac:dyDescent="0.2">
      <c r="A159" s="134" t="s">
        <v>1156</v>
      </c>
      <c r="B159" s="194">
        <v>57.032049382716103</v>
      </c>
      <c r="C159" s="194">
        <v>6101.420720000001</v>
      </c>
      <c r="D159" s="194"/>
      <c r="E159" s="194" t="s">
        <v>42</v>
      </c>
      <c r="F159" s="194">
        <v>4023.0341725000003</v>
      </c>
    </row>
    <row r="160" spans="1:6" x14ac:dyDescent="0.2">
      <c r="A160" s="134" t="s">
        <v>1157</v>
      </c>
      <c r="B160" s="194">
        <v>9957.9431879835192</v>
      </c>
      <c r="C160" s="194">
        <v>4282.5853999999999</v>
      </c>
      <c r="D160" s="194"/>
      <c r="E160" s="194">
        <v>8634.3561614814807</v>
      </c>
      <c r="F160" s="194">
        <v>2674.3595574999999</v>
      </c>
    </row>
    <row r="161" spans="1:6" x14ac:dyDescent="0.2">
      <c r="A161" s="134" t="s">
        <v>1158</v>
      </c>
      <c r="B161" s="194">
        <v>6224.3128567489703</v>
      </c>
      <c r="C161" s="194">
        <v>904.57429999999999</v>
      </c>
      <c r="D161" s="194"/>
      <c r="E161" s="194">
        <v>5137.5330173868297</v>
      </c>
      <c r="F161" s="194">
        <v>651.74257667250004</v>
      </c>
    </row>
    <row r="162" spans="1:6" x14ac:dyDescent="0.2">
      <c r="A162" s="134" t="s">
        <v>1159</v>
      </c>
      <c r="B162" s="194">
        <v>1341.7288753909459</v>
      </c>
      <c r="C162" s="194">
        <v>13672.72041</v>
      </c>
      <c r="D162" s="194"/>
      <c r="E162" s="194">
        <v>292.43774539094591</v>
      </c>
      <c r="F162" s="194">
        <v>299.70962499999962</v>
      </c>
    </row>
    <row r="163" spans="1:6" x14ac:dyDescent="0.2">
      <c r="A163" s="134" t="s">
        <v>1160</v>
      </c>
      <c r="B163" s="194">
        <v>1107.7750304938299</v>
      </c>
      <c r="C163" s="194">
        <v>2440.3858900000005</v>
      </c>
      <c r="D163" s="194"/>
      <c r="E163" s="194">
        <v>1189.1557064197541</v>
      </c>
      <c r="F163" s="194">
        <v>906.01838500000008</v>
      </c>
    </row>
    <row r="164" spans="1:6" x14ac:dyDescent="0.2">
      <c r="A164" s="134" t="s">
        <v>1161</v>
      </c>
      <c r="B164" s="194">
        <v>2070.9464077777729</v>
      </c>
      <c r="C164" s="194">
        <v>8259.9174399999993</v>
      </c>
      <c r="D164" s="194"/>
      <c r="E164" s="194">
        <v>1381.1366547325101</v>
      </c>
      <c r="F164" s="194">
        <v>5981.3350874999978</v>
      </c>
    </row>
    <row r="165" spans="1:6" x14ac:dyDescent="0.2">
      <c r="A165" s="143" t="s">
        <v>272</v>
      </c>
      <c r="B165" s="197">
        <v>42342.134193539096</v>
      </c>
      <c r="C165" s="197">
        <v>59594.421249999999</v>
      </c>
      <c r="D165" s="197"/>
      <c r="E165" s="197">
        <v>35864.050737489721</v>
      </c>
      <c r="F165" s="197">
        <v>24784.212899172489</v>
      </c>
    </row>
    <row r="166" spans="1:6" x14ac:dyDescent="0.2">
      <c r="B166" s="194"/>
      <c r="C166" s="194"/>
      <c r="D166" s="194"/>
      <c r="E166" s="194"/>
      <c r="F166" s="194"/>
    </row>
    <row r="167" spans="1:6" x14ac:dyDescent="0.2">
      <c r="A167" s="143" t="s">
        <v>22</v>
      </c>
      <c r="B167" s="194"/>
      <c r="C167" s="194"/>
      <c r="D167" s="194"/>
      <c r="E167" s="194"/>
      <c r="F167" s="194"/>
    </row>
    <row r="168" spans="1:6" x14ac:dyDescent="0.2">
      <c r="A168" s="134" t="s">
        <v>1153</v>
      </c>
      <c r="B168" s="194">
        <v>1508.29485</v>
      </c>
      <c r="C168" s="194">
        <v>1174.9156033333336</v>
      </c>
      <c r="D168" s="194"/>
      <c r="E168" s="194">
        <v>601.61732000000006</v>
      </c>
      <c r="F168" s="194">
        <v>526.28193666666664</v>
      </c>
    </row>
    <row r="169" spans="1:6" x14ac:dyDescent="0.2">
      <c r="A169" s="134" t="s">
        <v>1154</v>
      </c>
      <c r="B169" s="194">
        <v>8550.8446999999996</v>
      </c>
      <c r="C169" s="194">
        <v>9138.9944833333338</v>
      </c>
      <c r="D169" s="194"/>
      <c r="E169" s="194">
        <v>8716.7645300000004</v>
      </c>
      <c r="F169" s="194">
        <v>8405.8200433333332</v>
      </c>
    </row>
    <row r="170" spans="1:6" x14ac:dyDescent="0.2">
      <c r="A170" s="134" t="s">
        <v>1155</v>
      </c>
      <c r="B170" s="194">
        <v>301.39414999999997</v>
      </c>
      <c r="C170" s="194">
        <v>373.08827000000002</v>
      </c>
      <c r="D170" s="194"/>
      <c r="E170" s="194">
        <v>150.12056999999999</v>
      </c>
      <c r="F170" s="194">
        <v>170.22622000000001</v>
      </c>
    </row>
    <row r="171" spans="1:6" x14ac:dyDescent="0.2">
      <c r="A171" s="134" t="s">
        <v>1156</v>
      </c>
      <c r="B171" s="194"/>
      <c r="C171" s="194"/>
      <c r="D171" s="194"/>
      <c r="E171" s="194"/>
      <c r="F171" s="194"/>
    </row>
    <row r="172" spans="1:6" x14ac:dyDescent="0.2">
      <c r="A172" s="134" t="s">
        <v>1157</v>
      </c>
      <c r="B172" s="194">
        <v>1254.4260399999998</v>
      </c>
      <c r="C172" s="194">
        <v>1599.3194566666668</v>
      </c>
      <c r="D172" s="194"/>
      <c r="E172" s="194">
        <v>740.08713</v>
      </c>
      <c r="F172" s="194">
        <v>518.05049000000008</v>
      </c>
    </row>
    <row r="173" spans="1:6" x14ac:dyDescent="0.2">
      <c r="A173" s="134" t="s">
        <v>1158</v>
      </c>
      <c r="B173" s="194">
        <v>7073.4291600000006</v>
      </c>
      <c r="C173" s="194">
        <v>5308.9530033333331</v>
      </c>
      <c r="D173" s="194"/>
      <c r="E173" s="194">
        <v>7942.9008100000001</v>
      </c>
      <c r="F173" s="194">
        <v>4132.1522133333328</v>
      </c>
    </row>
    <row r="174" spans="1:6" x14ac:dyDescent="0.2">
      <c r="A174" s="134" t="s">
        <v>1159</v>
      </c>
      <c r="B174" s="194">
        <v>2489.8962200000001</v>
      </c>
      <c r="C174" s="194">
        <v>3094.336843333333</v>
      </c>
      <c r="D174" s="194"/>
      <c r="E174" s="194">
        <v>1705.9427000000001</v>
      </c>
      <c r="F174" s="194">
        <v>2187.7779966666667</v>
      </c>
    </row>
    <row r="175" spans="1:6" x14ac:dyDescent="0.2">
      <c r="A175" s="134" t="s">
        <v>1160</v>
      </c>
      <c r="B175" s="194">
        <v>2191.1428399999995</v>
      </c>
      <c r="C175" s="194">
        <v>2535.5898333333334</v>
      </c>
      <c r="D175" s="194"/>
      <c r="E175" s="194">
        <v>1334.82718</v>
      </c>
      <c r="F175" s="194">
        <v>2097.7595200000001</v>
      </c>
    </row>
    <row r="176" spans="1:6" x14ac:dyDescent="0.2">
      <c r="A176" s="134" t="s">
        <v>1161</v>
      </c>
      <c r="B176" s="194">
        <v>1573.0062300000002</v>
      </c>
      <c r="C176" s="194">
        <v>5424.3141033333332</v>
      </c>
      <c r="D176" s="194"/>
      <c r="E176" s="194">
        <v>2850.9482499999999</v>
      </c>
      <c r="F176" s="194">
        <v>3770.3226699999996</v>
      </c>
    </row>
    <row r="177" spans="1:6" x14ac:dyDescent="0.2">
      <c r="A177" s="143" t="s">
        <v>272</v>
      </c>
      <c r="B177" s="197">
        <v>24942.43419</v>
      </c>
      <c r="C177" s="197">
        <v>28649.511596666667</v>
      </c>
      <c r="D177" s="197"/>
      <c r="E177" s="197">
        <v>24043.208490000001</v>
      </c>
      <c r="F177" s="197">
        <v>21808.391089999997</v>
      </c>
    </row>
    <row r="178" spans="1:6" x14ac:dyDescent="0.2">
      <c r="B178" s="194"/>
      <c r="C178" s="194"/>
      <c r="D178" s="194"/>
      <c r="E178" s="194"/>
      <c r="F178" s="194"/>
    </row>
    <row r="179" spans="1:6" x14ac:dyDescent="0.2">
      <c r="A179" s="143" t="s">
        <v>23</v>
      </c>
      <c r="B179" s="194"/>
      <c r="C179" s="194"/>
      <c r="D179" s="194"/>
      <c r="E179" s="194"/>
      <c r="F179" s="194"/>
    </row>
    <row r="180" spans="1:6" x14ac:dyDescent="0.2">
      <c r="A180" s="134" t="s">
        <v>1153</v>
      </c>
      <c r="B180" s="194">
        <v>1589.7958899999999</v>
      </c>
      <c r="C180" s="194">
        <v>1678.0170699999999</v>
      </c>
      <c r="D180" s="194"/>
      <c r="E180" s="194">
        <v>1331.6939</v>
      </c>
      <c r="F180" s="194">
        <v>1171.2898299999999</v>
      </c>
    </row>
    <row r="181" spans="1:6" x14ac:dyDescent="0.2">
      <c r="A181" s="134" t="s">
        <v>1154</v>
      </c>
      <c r="B181" s="194">
        <v>13590.902619999999</v>
      </c>
      <c r="C181" s="194">
        <v>13516.5749</v>
      </c>
      <c r="D181" s="194"/>
      <c r="E181" s="194">
        <v>9662.6472599999979</v>
      </c>
      <c r="F181" s="194">
        <v>7584.932780000001</v>
      </c>
    </row>
    <row r="182" spans="1:6" x14ac:dyDescent="0.2">
      <c r="A182" s="134" t="s">
        <v>1155</v>
      </c>
      <c r="B182" s="194">
        <v>1159.33323</v>
      </c>
      <c r="C182" s="194">
        <v>1841.5009600000001</v>
      </c>
      <c r="D182" s="194"/>
      <c r="E182" s="194">
        <v>625.20979999999997</v>
      </c>
      <c r="F182" s="194">
        <v>1141.95768</v>
      </c>
    </row>
    <row r="183" spans="1:6" x14ac:dyDescent="0.2">
      <c r="A183" s="134" t="s">
        <v>1156</v>
      </c>
      <c r="B183" s="194">
        <v>500</v>
      </c>
      <c r="C183" s="194">
        <v>275</v>
      </c>
      <c r="D183" s="194"/>
      <c r="E183" s="194">
        <v>39.959879999999998</v>
      </c>
      <c r="F183" s="194">
        <v>83.210750000000004</v>
      </c>
    </row>
    <row r="184" spans="1:6" x14ac:dyDescent="0.2">
      <c r="A184" s="134" t="s">
        <v>1157</v>
      </c>
      <c r="B184" s="194">
        <v>3813.8498000000004</v>
      </c>
      <c r="C184" s="194">
        <v>21466.440329999998</v>
      </c>
      <c r="D184" s="194"/>
      <c r="E184" s="194">
        <v>1320.74623</v>
      </c>
      <c r="F184" s="194">
        <v>1017.42647</v>
      </c>
    </row>
    <row r="185" spans="1:6" x14ac:dyDescent="0.2">
      <c r="A185" s="134" t="s">
        <v>1158</v>
      </c>
      <c r="B185" s="194">
        <v>53246.165529999998</v>
      </c>
      <c r="C185" s="194">
        <v>33044.710520000001</v>
      </c>
      <c r="D185" s="194"/>
      <c r="E185" s="194">
        <v>24157.438050000004</v>
      </c>
      <c r="F185" s="194">
        <v>1584.5770600000001</v>
      </c>
    </row>
    <row r="186" spans="1:6" x14ac:dyDescent="0.2">
      <c r="A186" s="134" t="s">
        <v>1159</v>
      </c>
      <c r="B186" s="194">
        <v>43921.683980000002</v>
      </c>
      <c r="C186" s="194">
        <v>20251.89558</v>
      </c>
      <c r="D186" s="194"/>
      <c r="E186" s="194">
        <v>20691.12631</v>
      </c>
      <c r="F186" s="194">
        <v>19543.25085</v>
      </c>
    </row>
    <row r="187" spans="1:6" x14ac:dyDescent="0.2">
      <c r="A187" s="134" t="s">
        <v>1160</v>
      </c>
      <c r="B187" s="194">
        <v>19679.580310000001</v>
      </c>
      <c r="C187" s="194">
        <v>9340.7925099999975</v>
      </c>
      <c r="D187" s="194"/>
      <c r="E187" s="194">
        <v>18675.979439999996</v>
      </c>
      <c r="F187" s="194">
        <v>7642.5027200000004</v>
      </c>
    </row>
    <row r="188" spans="1:6" x14ac:dyDescent="0.2">
      <c r="A188" s="134" t="s">
        <v>1161</v>
      </c>
      <c r="B188" s="194" t="s">
        <v>42</v>
      </c>
      <c r="C188" s="194" t="s">
        <v>42</v>
      </c>
      <c r="D188" s="194"/>
      <c r="E188" s="194" t="s">
        <v>42</v>
      </c>
      <c r="F188" s="194" t="s">
        <v>42</v>
      </c>
    </row>
    <row r="189" spans="1:6" x14ac:dyDescent="0.2">
      <c r="A189" s="143" t="s">
        <v>272</v>
      </c>
      <c r="B189" s="197">
        <v>137501.31135999999</v>
      </c>
      <c r="C189" s="197">
        <v>101414.93186999999</v>
      </c>
      <c r="D189" s="197"/>
      <c r="E189" s="197">
        <v>76504.800870000006</v>
      </c>
      <c r="F189" s="197">
        <v>39769.148140000005</v>
      </c>
    </row>
    <row r="190" spans="1:6" x14ac:dyDescent="0.2">
      <c r="B190" s="194"/>
      <c r="C190" s="194"/>
      <c r="D190" s="194"/>
      <c r="E190" s="194"/>
      <c r="F190" s="194"/>
    </row>
    <row r="191" spans="1:6" x14ac:dyDescent="0.2">
      <c r="A191" s="143" t="s">
        <v>24</v>
      </c>
      <c r="B191" s="194"/>
      <c r="C191" s="194"/>
      <c r="D191" s="194"/>
      <c r="E191" s="194"/>
      <c r="F191" s="194"/>
    </row>
    <row r="192" spans="1:6" x14ac:dyDescent="0.2">
      <c r="A192" s="134" t="s">
        <v>1153</v>
      </c>
      <c r="B192" s="194">
        <v>1787</v>
      </c>
      <c r="C192" s="194">
        <v>1600</v>
      </c>
      <c r="D192" s="194"/>
      <c r="E192" s="194">
        <v>809.08371</v>
      </c>
      <c r="F192" s="194">
        <v>4007.1571899999999</v>
      </c>
    </row>
    <row r="193" spans="1:6" x14ac:dyDescent="0.2">
      <c r="A193" s="134" t="s">
        <v>1154</v>
      </c>
      <c r="B193" s="194">
        <v>12962.961149999999</v>
      </c>
      <c r="C193" s="194">
        <v>16874.683419999998</v>
      </c>
      <c r="D193" s="194"/>
      <c r="E193" s="194">
        <v>2041.2201499999999</v>
      </c>
      <c r="F193" s="194">
        <v>6510.5634899999986</v>
      </c>
    </row>
    <row r="194" spans="1:6" x14ac:dyDescent="0.2">
      <c r="A194" s="134" t="s">
        <v>1155</v>
      </c>
      <c r="B194" s="194">
        <v>3205.3263999999999</v>
      </c>
      <c r="C194" s="194">
        <v>4088.3840300000002</v>
      </c>
      <c r="D194" s="194"/>
      <c r="E194" s="194" t="s">
        <v>42</v>
      </c>
      <c r="F194" s="194">
        <v>2854.5338999999999</v>
      </c>
    </row>
    <row r="195" spans="1:6" x14ac:dyDescent="0.2">
      <c r="A195" s="134" t="s">
        <v>1156</v>
      </c>
      <c r="B195" s="194" t="s">
        <v>42</v>
      </c>
      <c r="C195" s="194" t="s">
        <v>42</v>
      </c>
      <c r="D195" s="194"/>
      <c r="E195" s="194">
        <v>254.2251</v>
      </c>
      <c r="F195" s="194" t="s">
        <v>42</v>
      </c>
    </row>
    <row r="196" spans="1:6" x14ac:dyDescent="0.2">
      <c r="A196" s="134" t="s">
        <v>1157</v>
      </c>
      <c r="B196" s="194">
        <v>1035.7104199999999</v>
      </c>
      <c r="C196" s="194">
        <v>765</v>
      </c>
      <c r="D196" s="194"/>
      <c r="E196" s="194">
        <v>618.00450999999998</v>
      </c>
      <c r="F196" s="194">
        <v>524.91020000000003</v>
      </c>
    </row>
    <row r="197" spans="1:6" x14ac:dyDescent="0.2">
      <c r="A197" s="134" t="s">
        <v>1158</v>
      </c>
      <c r="B197" s="194">
        <v>8059.0678099999996</v>
      </c>
      <c r="C197" s="194">
        <v>631.86676</v>
      </c>
      <c r="D197" s="194"/>
      <c r="E197" s="194">
        <v>7802.3856399999995</v>
      </c>
      <c r="F197" s="194">
        <v>229.66497000000001</v>
      </c>
    </row>
    <row r="198" spans="1:6" x14ac:dyDescent="0.2">
      <c r="A198" s="134" t="s">
        <v>1159</v>
      </c>
      <c r="B198" s="194">
        <v>300</v>
      </c>
      <c r="C198" s="194" t="s">
        <v>42</v>
      </c>
      <c r="D198" s="194"/>
      <c r="E198" s="194">
        <v>2013.30881</v>
      </c>
      <c r="F198" s="194">
        <v>3075.6529599999999</v>
      </c>
    </row>
    <row r="199" spans="1:6" x14ac:dyDescent="0.2">
      <c r="A199" s="134" t="s">
        <v>1160</v>
      </c>
      <c r="B199" s="194">
        <v>43036.790480000003</v>
      </c>
      <c r="C199" s="194">
        <v>42472.423069999997</v>
      </c>
      <c r="D199" s="194"/>
      <c r="E199" s="194">
        <v>41704.925629999998</v>
      </c>
      <c r="F199" s="194">
        <v>41736.193019999999</v>
      </c>
    </row>
    <row r="200" spans="1:6" x14ac:dyDescent="0.2">
      <c r="A200" s="134" t="s">
        <v>1161</v>
      </c>
      <c r="B200" s="194">
        <v>159201.82677000004</v>
      </c>
      <c r="C200" s="194">
        <v>132349.82206999999</v>
      </c>
      <c r="D200" s="194"/>
      <c r="E200" s="194">
        <v>123020.33877</v>
      </c>
      <c r="F200" s="194">
        <v>66612.449560000008</v>
      </c>
    </row>
    <row r="201" spans="1:6" x14ac:dyDescent="0.2">
      <c r="A201" s="143" t="s">
        <v>272</v>
      </c>
      <c r="B201" s="197">
        <v>229588.68303000004</v>
      </c>
      <c r="C201" s="197">
        <v>198782.17934999999</v>
      </c>
      <c r="D201" s="197"/>
      <c r="E201" s="197">
        <v>178263.49231999999</v>
      </c>
      <c r="F201" s="197">
        <v>125551.12529000001</v>
      </c>
    </row>
    <row r="202" spans="1:6" x14ac:dyDescent="0.2">
      <c r="B202" s="194"/>
      <c r="C202" s="194"/>
      <c r="D202" s="194"/>
      <c r="E202" s="194"/>
      <c r="F202" s="194"/>
    </row>
    <row r="203" spans="1:6" x14ac:dyDescent="0.2">
      <c r="A203" s="143" t="s">
        <v>25</v>
      </c>
      <c r="B203" s="194"/>
      <c r="C203" s="194"/>
      <c r="D203" s="194"/>
      <c r="E203" s="194"/>
      <c r="F203" s="194"/>
    </row>
    <row r="204" spans="1:6" x14ac:dyDescent="0.2">
      <c r="A204" s="134" t="s">
        <v>1153</v>
      </c>
      <c r="B204" s="194">
        <v>1538.25289</v>
      </c>
      <c r="C204" s="194">
        <v>1109.7779688888888</v>
      </c>
      <c r="D204" s="194"/>
      <c r="E204" s="194">
        <v>119.26005000000001</v>
      </c>
      <c r="F204" s="194">
        <v>83.200625555555561</v>
      </c>
    </row>
    <row r="205" spans="1:6" x14ac:dyDescent="0.2">
      <c r="A205" s="134" t="s">
        <v>1154</v>
      </c>
      <c r="B205" s="194">
        <v>6381.2602700000007</v>
      </c>
      <c r="C205" s="194">
        <v>10300.442994444444</v>
      </c>
      <c r="D205" s="194"/>
      <c r="E205" s="194">
        <v>5159.1188000000002</v>
      </c>
      <c r="F205" s="194">
        <v>8241.0536437777773</v>
      </c>
    </row>
    <row r="206" spans="1:6" x14ac:dyDescent="0.2">
      <c r="A206" s="134" t="s">
        <v>1155</v>
      </c>
      <c r="B206" s="194">
        <v>501.93723999999997</v>
      </c>
      <c r="C206" s="194">
        <v>612.26252777777779</v>
      </c>
      <c r="D206" s="194"/>
      <c r="E206" s="194">
        <v>143.90129000000002</v>
      </c>
      <c r="F206" s="194">
        <v>340.62982999999997</v>
      </c>
    </row>
    <row r="207" spans="1:6" x14ac:dyDescent="0.2">
      <c r="A207" s="134" t="s">
        <v>1156</v>
      </c>
      <c r="B207" s="194" t="s">
        <v>42</v>
      </c>
      <c r="C207" s="194">
        <v>83.412435555555547</v>
      </c>
      <c r="D207" s="194"/>
      <c r="E207" s="194" t="s">
        <v>42</v>
      </c>
      <c r="F207" s="194">
        <v>40.822502222222219</v>
      </c>
    </row>
    <row r="208" spans="1:6" x14ac:dyDescent="0.2">
      <c r="A208" s="134" t="s">
        <v>1157</v>
      </c>
      <c r="B208" s="194">
        <v>4164.0216099999998</v>
      </c>
      <c r="C208" s="194">
        <v>3884.2506144444446</v>
      </c>
      <c r="D208" s="194"/>
      <c r="E208" s="194">
        <v>709.59681</v>
      </c>
      <c r="F208" s="194">
        <v>1832.0322777777781</v>
      </c>
    </row>
    <row r="209" spans="1:6" x14ac:dyDescent="0.2">
      <c r="A209" s="134" t="s">
        <v>1158</v>
      </c>
      <c r="B209" s="194">
        <v>893.87508000000003</v>
      </c>
      <c r="C209" s="194">
        <v>1631.6058022222223</v>
      </c>
      <c r="D209" s="194"/>
      <c r="E209" s="194">
        <v>112.39100000000002</v>
      </c>
      <c r="F209" s="194">
        <v>384.51612555555556</v>
      </c>
    </row>
    <row r="210" spans="1:6" x14ac:dyDescent="0.2">
      <c r="A210" s="134" t="s">
        <v>1159</v>
      </c>
      <c r="B210" s="194">
        <v>6739.8266999999996</v>
      </c>
      <c r="C210" s="194">
        <v>13089.961065555557</v>
      </c>
      <c r="D210" s="194"/>
      <c r="E210" s="194">
        <v>6079.3392700000004</v>
      </c>
      <c r="F210" s="194">
        <v>8226.9116633333342</v>
      </c>
    </row>
    <row r="211" spans="1:6" x14ac:dyDescent="0.2">
      <c r="A211" s="134" t="s">
        <v>1160</v>
      </c>
      <c r="B211" s="194">
        <v>5035.1602899999998</v>
      </c>
      <c r="C211" s="194">
        <v>16612.050351111113</v>
      </c>
      <c r="D211" s="194"/>
      <c r="E211" s="194">
        <v>9832.6148700000012</v>
      </c>
      <c r="F211" s="194">
        <v>18415.587664444443</v>
      </c>
    </row>
    <row r="212" spans="1:6" x14ac:dyDescent="0.2">
      <c r="A212" s="134" t="s">
        <v>1161</v>
      </c>
      <c r="B212" s="194">
        <v>7538.4193599999999</v>
      </c>
      <c r="C212" s="194">
        <v>11409.677173333335</v>
      </c>
      <c r="D212" s="194"/>
      <c r="E212" s="194">
        <v>1632.7663700000001</v>
      </c>
      <c r="F212" s="194">
        <v>6081.6889055555566</v>
      </c>
    </row>
    <row r="213" spans="1:6" x14ac:dyDescent="0.2">
      <c r="A213" s="143" t="s">
        <v>272</v>
      </c>
      <c r="B213" s="197">
        <v>32792.75344</v>
      </c>
      <c r="C213" s="197">
        <v>58733.440933333339</v>
      </c>
      <c r="D213" s="197"/>
      <c r="E213" s="197">
        <v>23788.988460000004</v>
      </c>
      <c r="F213" s="197">
        <v>43646.443238222222</v>
      </c>
    </row>
    <row r="214" spans="1:6" x14ac:dyDescent="0.2">
      <c r="B214" s="194"/>
      <c r="C214" s="194"/>
      <c r="D214" s="194"/>
      <c r="E214" s="194"/>
      <c r="F214" s="194"/>
    </row>
    <row r="215" spans="1:6" x14ac:dyDescent="0.2">
      <c r="A215" s="143" t="s">
        <v>26</v>
      </c>
      <c r="B215" s="194"/>
      <c r="C215" s="194"/>
      <c r="D215" s="194"/>
      <c r="E215" s="194"/>
      <c r="F215" s="194"/>
    </row>
    <row r="216" spans="1:6" x14ac:dyDescent="0.2">
      <c r="A216" s="134" t="s">
        <v>1153</v>
      </c>
      <c r="B216" s="194">
        <v>33100</v>
      </c>
      <c r="C216" s="194">
        <v>33100</v>
      </c>
      <c r="D216" s="194"/>
      <c r="E216" s="194">
        <v>33100</v>
      </c>
      <c r="F216" s="194">
        <v>33100</v>
      </c>
    </row>
    <row r="217" spans="1:6" x14ac:dyDescent="0.2">
      <c r="A217" s="134" t="s">
        <v>1154</v>
      </c>
      <c r="B217" s="194">
        <v>36964.856870000003</v>
      </c>
      <c r="C217" s="194">
        <v>35508.722399999999</v>
      </c>
      <c r="D217" s="194"/>
      <c r="E217" s="194">
        <v>32029.152149999998</v>
      </c>
      <c r="F217" s="194">
        <v>31076.419739999998</v>
      </c>
    </row>
    <row r="218" spans="1:6" x14ac:dyDescent="0.2">
      <c r="A218" s="134" t="s">
        <v>1155</v>
      </c>
      <c r="B218" s="194" t="s">
        <v>42</v>
      </c>
      <c r="C218" s="194"/>
      <c r="D218" s="194"/>
      <c r="E218" s="194" t="s">
        <v>42</v>
      </c>
      <c r="F218" s="194"/>
    </row>
    <row r="219" spans="1:6" x14ac:dyDescent="0.2">
      <c r="A219" s="134" t="s">
        <v>1157</v>
      </c>
      <c r="B219" s="194">
        <v>9161.6992399999999</v>
      </c>
      <c r="C219" s="194">
        <v>8922.0711300000003</v>
      </c>
      <c r="D219" s="194"/>
      <c r="E219" s="194">
        <v>929.46836000000008</v>
      </c>
      <c r="F219" s="194">
        <v>2552.96866</v>
      </c>
    </row>
    <row r="220" spans="1:6" x14ac:dyDescent="0.2">
      <c r="A220" s="134" t="s">
        <v>1158</v>
      </c>
      <c r="B220" s="194">
        <v>17857.08222</v>
      </c>
      <c r="C220" s="194">
        <v>14953.573979999999</v>
      </c>
      <c r="D220" s="194"/>
      <c r="E220" s="194">
        <v>2816.9689699999999</v>
      </c>
      <c r="F220" s="194">
        <v>5175.9312800000007</v>
      </c>
    </row>
    <row r="221" spans="1:6" x14ac:dyDescent="0.2">
      <c r="A221" s="134" t="s">
        <v>1159</v>
      </c>
      <c r="B221" s="194">
        <v>2200.41284</v>
      </c>
      <c r="C221" s="194">
        <v>1945.41284</v>
      </c>
      <c r="D221" s="194"/>
      <c r="E221" s="194">
        <v>2053.3939299999997</v>
      </c>
      <c r="F221" s="194">
        <v>1760.1722700000003</v>
      </c>
    </row>
    <row r="222" spans="1:6" x14ac:dyDescent="0.2">
      <c r="A222" s="134" t="s">
        <v>1160</v>
      </c>
      <c r="B222" s="194">
        <v>147072.34382000001</v>
      </c>
      <c r="C222" s="194">
        <v>167130.84726000001</v>
      </c>
      <c r="D222" s="194"/>
      <c r="E222" s="194">
        <v>159662.25481999997</v>
      </c>
      <c r="F222" s="194">
        <v>166716.06574999998</v>
      </c>
    </row>
    <row r="223" spans="1:6" x14ac:dyDescent="0.2">
      <c r="A223" s="134" t="s">
        <v>1161</v>
      </c>
      <c r="B223" s="194">
        <v>34371.341070000002</v>
      </c>
      <c r="C223" s="194">
        <v>25567.936829999995</v>
      </c>
      <c r="D223" s="194"/>
      <c r="E223" s="194">
        <v>30545.299989999996</v>
      </c>
      <c r="F223" s="194">
        <v>21347.00373</v>
      </c>
    </row>
    <row r="224" spans="1:6" x14ac:dyDescent="0.2">
      <c r="A224" s="143" t="s">
        <v>272</v>
      </c>
      <c r="B224" s="197">
        <v>280727.73606000002</v>
      </c>
      <c r="C224" s="197">
        <v>287128.56444000005</v>
      </c>
      <c r="D224" s="197"/>
      <c r="E224" s="197">
        <v>261136.53821999996</v>
      </c>
      <c r="F224" s="197">
        <v>261728.56142999997</v>
      </c>
    </row>
    <row r="225" spans="1:6" x14ac:dyDescent="0.2">
      <c r="B225" s="194"/>
      <c r="C225" s="194"/>
      <c r="D225" s="194"/>
      <c r="E225" s="194"/>
      <c r="F225" s="194"/>
    </row>
    <row r="226" spans="1:6" x14ac:dyDescent="0.2">
      <c r="A226" s="143" t="s">
        <v>27</v>
      </c>
      <c r="B226" s="194"/>
      <c r="C226" s="194"/>
      <c r="D226" s="194"/>
      <c r="E226" s="194"/>
      <c r="F226" s="194"/>
    </row>
    <row r="227" spans="1:6" x14ac:dyDescent="0.2">
      <c r="A227" s="134" t="s">
        <v>1153</v>
      </c>
      <c r="B227" s="194">
        <v>2021.2814599999999</v>
      </c>
      <c r="C227" s="194">
        <v>2044.7663600000001</v>
      </c>
      <c r="D227" s="194"/>
      <c r="E227" s="194">
        <v>1782.8690399999998</v>
      </c>
      <c r="F227" s="194">
        <v>1708.84989</v>
      </c>
    </row>
    <row r="228" spans="1:6" x14ac:dyDescent="0.2">
      <c r="A228" s="134" t="s">
        <v>1154</v>
      </c>
      <c r="B228" s="194">
        <v>92211.604010000025</v>
      </c>
      <c r="C228" s="194">
        <v>95143.478889999984</v>
      </c>
      <c r="D228" s="194"/>
      <c r="E228" s="194">
        <v>88182.428290000011</v>
      </c>
      <c r="F228" s="194">
        <v>98747.453699999984</v>
      </c>
    </row>
    <row r="229" spans="1:6" x14ac:dyDescent="0.2">
      <c r="A229" s="134" t="s">
        <v>1155</v>
      </c>
      <c r="B229" s="194" t="s">
        <v>42</v>
      </c>
      <c r="C229" s="194" t="s">
        <v>42</v>
      </c>
      <c r="D229" s="194"/>
      <c r="E229" s="194" t="s">
        <v>42</v>
      </c>
      <c r="F229" s="194" t="s">
        <v>42</v>
      </c>
    </row>
    <row r="230" spans="1:6" x14ac:dyDescent="0.2">
      <c r="A230" s="134" t="s">
        <v>1156</v>
      </c>
      <c r="B230" s="194" t="s">
        <v>42</v>
      </c>
      <c r="C230" s="194" t="s">
        <v>42</v>
      </c>
      <c r="D230" s="194"/>
      <c r="E230" s="194" t="s">
        <v>42</v>
      </c>
      <c r="F230" s="194" t="s">
        <v>42</v>
      </c>
    </row>
    <row r="231" spans="1:6" x14ac:dyDescent="0.2">
      <c r="A231" s="134" t="s">
        <v>1157</v>
      </c>
      <c r="B231" s="194">
        <v>889.13616999999999</v>
      </c>
      <c r="C231" s="194">
        <v>31149.35254</v>
      </c>
      <c r="D231" s="194"/>
      <c r="E231" s="194">
        <v>1652.2296000000001</v>
      </c>
      <c r="F231" s="194">
        <v>15679.82509</v>
      </c>
    </row>
    <row r="232" spans="1:6" x14ac:dyDescent="0.2">
      <c r="A232" s="134" t="s">
        <v>1158</v>
      </c>
      <c r="B232" s="194">
        <v>91200.531640000001</v>
      </c>
      <c r="C232" s="194">
        <v>102982.31151999999</v>
      </c>
      <c r="D232" s="194"/>
      <c r="E232" s="194">
        <v>58659.136170000005</v>
      </c>
      <c r="F232" s="194">
        <v>77246.325539999991</v>
      </c>
    </row>
    <row r="233" spans="1:6" x14ac:dyDescent="0.2">
      <c r="A233" s="134" t="s">
        <v>1159</v>
      </c>
      <c r="B233" s="194">
        <v>10622.286400000001</v>
      </c>
      <c r="C233" s="194">
        <v>7792.2976200000003</v>
      </c>
      <c r="D233" s="194"/>
      <c r="E233" s="194">
        <v>3847.7874000000002</v>
      </c>
      <c r="F233" s="194">
        <v>4268.0840399999997</v>
      </c>
    </row>
    <row r="234" spans="1:6" x14ac:dyDescent="0.2">
      <c r="A234" s="134" t="s">
        <v>1160</v>
      </c>
      <c r="B234" s="194">
        <v>76164.938150000002</v>
      </c>
      <c r="C234" s="194">
        <v>69160.357570000007</v>
      </c>
      <c r="D234" s="194"/>
      <c r="E234" s="194">
        <v>67647.556299999997</v>
      </c>
      <c r="F234" s="194">
        <v>66016.33447999999</v>
      </c>
    </row>
    <row r="235" spans="1:6" x14ac:dyDescent="0.2">
      <c r="A235" s="134" t="s">
        <v>1161</v>
      </c>
      <c r="B235" s="194">
        <v>9632.9757899999986</v>
      </c>
      <c r="C235" s="194">
        <v>4718.826</v>
      </c>
      <c r="D235" s="194"/>
      <c r="E235" s="194">
        <v>5718.826</v>
      </c>
      <c r="F235" s="194">
        <v>9665.6072400000012</v>
      </c>
    </row>
    <row r="236" spans="1:6" x14ac:dyDescent="0.2">
      <c r="A236" s="143" t="s">
        <v>272</v>
      </c>
      <c r="B236" s="197">
        <v>282742.75362000003</v>
      </c>
      <c r="C236" s="197">
        <v>312991.39049999998</v>
      </c>
      <c r="D236" s="197"/>
      <c r="E236" s="197">
        <v>227490.83280000003</v>
      </c>
      <c r="F236" s="197">
        <v>273332.47997999989</v>
      </c>
    </row>
    <row r="237" spans="1:6" x14ac:dyDescent="0.2">
      <c r="B237" s="194"/>
      <c r="C237" s="194"/>
      <c r="D237" s="194"/>
      <c r="E237" s="194"/>
      <c r="F237" s="194"/>
    </row>
    <row r="238" spans="1:6" x14ac:dyDescent="0.2">
      <c r="A238" s="143" t="s">
        <v>28</v>
      </c>
      <c r="B238" s="194"/>
      <c r="C238" s="194"/>
      <c r="D238" s="194"/>
      <c r="E238" s="194"/>
      <c r="F238" s="194"/>
    </row>
    <row r="239" spans="1:6" x14ac:dyDescent="0.2">
      <c r="A239" s="134" t="s">
        <v>1153</v>
      </c>
      <c r="B239" s="194">
        <v>30154.195350000002</v>
      </c>
      <c r="C239" s="194">
        <v>29282.413100000002</v>
      </c>
      <c r="D239" s="194"/>
      <c r="E239" s="194">
        <v>29954.195350000002</v>
      </c>
      <c r="F239" s="194">
        <v>28895.613100000002</v>
      </c>
    </row>
    <row r="240" spans="1:6" x14ac:dyDescent="0.2">
      <c r="A240" s="134" t="s">
        <v>1154</v>
      </c>
      <c r="B240" s="194">
        <v>95478.043640000004</v>
      </c>
      <c r="C240" s="194">
        <v>95482.713960000008</v>
      </c>
      <c r="D240" s="194"/>
      <c r="E240" s="194">
        <v>96427.425359999994</v>
      </c>
      <c r="F240" s="194">
        <v>78292.25748</v>
      </c>
    </row>
    <row r="241" spans="1:6" x14ac:dyDescent="0.2">
      <c r="A241" s="134" t="s">
        <v>1155</v>
      </c>
      <c r="B241" s="194">
        <v>2937.4939999999997</v>
      </c>
      <c r="C241" s="194">
        <v>3707.1884300000002</v>
      </c>
      <c r="D241" s="194"/>
      <c r="E241" s="194">
        <v>2706.5259999999998</v>
      </c>
      <c r="F241" s="194">
        <v>3241.7884300000001</v>
      </c>
    </row>
    <row r="242" spans="1:6" x14ac:dyDescent="0.2">
      <c r="A242" s="134" t="s">
        <v>1156</v>
      </c>
      <c r="B242" s="194">
        <v>3000</v>
      </c>
      <c r="C242" s="194">
        <v>1000</v>
      </c>
      <c r="D242" s="194"/>
      <c r="E242" s="194">
        <v>5000</v>
      </c>
      <c r="F242" s="194">
        <v>1000</v>
      </c>
    </row>
    <row r="243" spans="1:6" x14ac:dyDescent="0.2">
      <c r="A243" s="134" t="s">
        <v>1157</v>
      </c>
      <c r="B243" s="194">
        <v>23948.011999999999</v>
      </c>
      <c r="C243" s="194">
        <v>23000</v>
      </c>
      <c r="D243" s="194"/>
      <c r="E243" s="194">
        <v>21083.351999999999</v>
      </c>
      <c r="F243" s="194">
        <v>4997.5940000000001</v>
      </c>
    </row>
    <row r="244" spans="1:6" x14ac:dyDescent="0.2">
      <c r="A244" s="134" t="s">
        <v>1158</v>
      </c>
      <c r="B244" s="194">
        <v>22354.073090000005</v>
      </c>
      <c r="C244" s="194">
        <v>10285.218130000001</v>
      </c>
      <c r="D244" s="194"/>
      <c r="E244" s="194">
        <v>19319.218140000001</v>
      </c>
      <c r="F244" s="194">
        <v>9123.2181300000011</v>
      </c>
    </row>
    <row r="245" spans="1:6" x14ac:dyDescent="0.2">
      <c r="A245" s="134" t="s">
        <v>1159</v>
      </c>
      <c r="B245" s="194">
        <v>13116.93973</v>
      </c>
      <c r="C245" s="194">
        <v>39598.51051</v>
      </c>
      <c r="D245" s="194"/>
      <c r="E245" s="194">
        <v>7893.5108</v>
      </c>
      <c r="F245" s="194">
        <v>35622.602589999995</v>
      </c>
    </row>
    <row r="246" spans="1:6" x14ac:dyDescent="0.2">
      <c r="A246" s="134" t="s">
        <v>1161</v>
      </c>
      <c r="B246" s="194">
        <v>71217.324240000016</v>
      </c>
      <c r="C246" s="194">
        <v>36807.085860000007</v>
      </c>
      <c r="D246" s="194"/>
      <c r="E246" s="194">
        <v>67594.55131000001</v>
      </c>
      <c r="F246" s="194">
        <v>30542.946930000002</v>
      </c>
    </row>
    <row r="247" spans="1:6" x14ac:dyDescent="0.2">
      <c r="A247" s="143" t="s">
        <v>272</v>
      </c>
      <c r="B247" s="198">
        <v>262206.08205000003</v>
      </c>
      <c r="C247" s="198">
        <v>239163.12998999999</v>
      </c>
      <c r="D247" s="198"/>
      <c r="E247" s="198">
        <v>249978.77896000003</v>
      </c>
      <c r="F247" s="198">
        <v>191716.02066000001</v>
      </c>
    </row>
    <row r="248" spans="1:6" x14ac:dyDescent="0.2">
      <c r="A248" s="199"/>
      <c r="B248" s="200"/>
      <c r="C248" s="200"/>
      <c r="D248" s="200"/>
      <c r="E248" s="200"/>
      <c r="F248" s="200"/>
    </row>
    <row r="249" spans="1:6" x14ac:dyDescent="0.2">
      <c r="B249" s="144"/>
      <c r="C249" s="144"/>
      <c r="D249" s="144"/>
      <c r="E249" s="144"/>
      <c r="F249" s="144"/>
    </row>
    <row r="250" spans="1:6" x14ac:dyDescent="0.2">
      <c r="A250" s="196" t="s">
        <v>1164</v>
      </c>
      <c r="B250" s="144"/>
      <c r="C250" s="144"/>
      <c r="D250" s="144"/>
      <c r="E250" s="144"/>
      <c r="F250" s="144"/>
    </row>
    <row r="251" spans="1:6" x14ac:dyDescent="0.2">
      <c r="B251" s="144"/>
      <c r="C251" s="144"/>
      <c r="D251" s="144"/>
      <c r="E251" s="144"/>
      <c r="F251" s="144"/>
    </row>
    <row r="252" spans="1:6" x14ac:dyDescent="0.2">
      <c r="A252" s="134" t="s">
        <v>1165</v>
      </c>
      <c r="B252" s="144"/>
      <c r="C252" s="144"/>
      <c r="D252" s="144"/>
      <c r="E252" s="144"/>
      <c r="F252" s="144"/>
    </row>
    <row r="253" spans="1:6" x14ac:dyDescent="0.2">
      <c r="B253" s="144"/>
      <c r="C253" s="144"/>
      <c r="D253" s="144"/>
      <c r="E253" s="144"/>
      <c r="F253" s="144"/>
    </row>
  </sheetData>
  <mergeCells count="2">
    <mergeCell ref="B4:C4"/>
    <mergeCell ref="E4:F4"/>
  </mergeCells>
  <pageMargins left="0.7" right="0.7" top="0.75" bottom="0.75" header="0.3" footer="0.3"/>
  <pageSetup paperSize="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80" zoomScaleNormal="80" workbookViewId="0">
      <selection activeCell="A2" sqref="A2"/>
    </sheetView>
  </sheetViews>
  <sheetFormatPr defaultColWidth="8.7109375" defaultRowHeight="12.75" x14ac:dyDescent="0.2"/>
  <cols>
    <col min="1" max="1" width="19.5703125" style="201" customWidth="1"/>
    <col min="2" max="7" width="12.5703125" style="201" customWidth="1"/>
    <col min="8" max="16384" width="8.7109375" style="201"/>
  </cols>
  <sheetData>
    <row r="1" spans="1:7" x14ac:dyDescent="0.2">
      <c r="A1" s="201" t="s">
        <v>1167</v>
      </c>
    </row>
    <row r="3" spans="1:7" x14ac:dyDescent="0.2">
      <c r="A3" s="202"/>
      <c r="B3" s="203" t="s">
        <v>1168</v>
      </c>
      <c r="C3" s="203" t="s">
        <v>1169</v>
      </c>
      <c r="D3" s="203" t="s">
        <v>1170</v>
      </c>
      <c r="E3" s="203" t="s">
        <v>1169</v>
      </c>
      <c r="F3" s="203" t="s">
        <v>1171</v>
      </c>
      <c r="G3" s="203" t="s">
        <v>1169</v>
      </c>
    </row>
    <row r="4" spans="1:7" x14ac:dyDescent="0.2">
      <c r="A4" s="201" t="s">
        <v>21</v>
      </c>
      <c r="B4" s="204">
        <v>510</v>
      </c>
      <c r="C4" s="205">
        <v>4.3194714999576522</v>
      </c>
      <c r="D4" s="206">
        <v>9324</v>
      </c>
      <c r="E4" s="205">
        <v>6.5642071188981088</v>
      </c>
      <c r="F4" s="204">
        <v>43954.93</v>
      </c>
      <c r="G4" s="205">
        <v>4.7718850744555299</v>
      </c>
    </row>
    <row r="5" spans="1:7" x14ac:dyDescent="0.2">
      <c r="A5" s="201" t="s">
        <v>26</v>
      </c>
      <c r="B5" s="204">
        <v>798</v>
      </c>
      <c r="C5" s="205">
        <v>6.7587024646396205</v>
      </c>
      <c r="D5" s="206">
        <v>5641</v>
      </c>
      <c r="E5" s="205">
        <v>3.971331226695006</v>
      </c>
      <c r="F5" s="204">
        <v>44320.850000000006</v>
      </c>
      <c r="G5" s="205">
        <v>4.8116104974386804</v>
      </c>
    </row>
    <row r="6" spans="1:7" x14ac:dyDescent="0.2">
      <c r="A6" s="201" t="s">
        <v>23</v>
      </c>
      <c r="B6" s="204">
        <v>1021</v>
      </c>
      <c r="C6" s="205">
        <v>8.6474125518760054</v>
      </c>
      <c r="D6" s="206">
        <v>8343</v>
      </c>
      <c r="E6" s="205">
        <v>5.8735714278171303</v>
      </c>
      <c r="F6" s="204">
        <v>60793.140000000014</v>
      </c>
      <c r="G6" s="205">
        <v>6.5998939685556435</v>
      </c>
    </row>
    <row r="7" spans="1:7" x14ac:dyDescent="0.2">
      <c r="A7" s="201" t="s">
        <v>16</v>
      </c>
      <c r="B7" s="204">
        <v>555</v>
      </c>
      <c r="C7" s="205">
        <v>4.7006013381892098</v>
      </c>
      <c r="D7" s="206">
        <v>6213.99</v>
      </c>
      <c r="E7" s="205">
        <v>4.3747230153112033</v>
      </c>
      <c r="F7" s="204">
        <v>54743.46</v>
      </c>
      <c r="G7" s="205">
        <v>5.9431217316931981</v>
      </c>
    </row>
    <row r="8" spans="1:7" x14ac:dyDescent="0.2">
      <c r="A8" s="201" t="s">
        <v>15</v>
      </c>
      <c r="B8" s="204">
        <v>343</v>
      </c>
      <c r="C8" s="205">
        <v>2.9050563225205388</v>
      </c>
      <c r="D8" s="206">
        <v>1456</v>
      </c>
      <c r="E8" s="205">
        <v>1.025041351900005</v>
      </c>
      <c r="F8" s="204">
        <v>21100.479999999992</v>
      </c>
      <c r="G8" s="205">
        <v>2.2907342947843934</v>
      </c>
    </row>
    <row r="9" spans="1:7" x14ac:dyDescent="0.2">
      <c r="A9" s="201" t="s">
        <v>20</v>
      </c>
      <c r="B9" s="204">
        <v>574</v>
      </c>
      <c r="C9" s="205">
        <v>4.8615228254425338</v>
      </c>
      <c r="D9" s="206">
        <v>6137</v>
      </c>
      <c r="E9" s="205">
        <v>4.3205211377818209</v>
      </c>
      <c r="F9" s="204">
        <v>45764.55</v>
      </c>
      <c r="G9" s="205">
        <v>4.968343097899913</v>
      </c>
    </row>
    <row r="10" spans="1:7" x14ac:dyDescent="0.2">
      <c r="A10" s="201" t="s">
        <v>12</v>
      </c>
      <c r="B10" s="204">
        <v>488</v>
      </c>
      <c r="C10" s="205">
        <v>4.1331413568222244</v>
      </c>
      <c r="D10" s="206">
        <v>3017.35</v>
      </c>
      <c r="E10" s="205">
        <v>2.1242503593100825</v>
      </c>
      <c r="F10" s="204">
        <v>32150.000000000011</v>
      </c>
      <c r="G10" s="205">
        <v>3.4903048450707428</v>
      </c>
    </row>
    <row r="11" spans="1:7" x14ac:dyDescent="0.2">
      <c r="A11" s="201" t="s">
        <v>19</v>
      </c>
      <c r="B11" s="204">
        <v>742</v>
      </c>
      <c r="C11" s="205">
        <v>6.2844075548403486</v>
      </c>
      <c r="D11" s="206">
        <v>13635</v>
      </c>
      <c r="E11" s="205">
        <v>9.599202495299842</v>
      </c>
      <c r="F11" s="204">
        <v>79289.169999999984</v>
      </c>
      <c r="G11" s="205">
        <v>8.607881001948293</v>
      </c>
    </row>
    <row r="12" spans="1:7" x14ac:dyDescent="0.2">
      <c r="A12" s="201" t="s">
        <v>22</v>
      </c>
      <c r="B12" s="204">
        <v>100</v>
      </c>
      <c r="C12" s="205">
        <v>0.84695519607012792</v>
      </c>
      <c r="D12" s="206">
        <v>2038</v>
      </c>
      <c r="E12" s="205">
        <v>1.4347762878930015</v>
      </c>
      <c r="F12" s="204">
        <v>10039.580000000002</v>
      </c>
      <c r="G12" s="205">
        <v>1.0899282960023429</v>
      </c>
    </row>
    <row r="13" spans="1:7" x14ac:dyDescent="0.2">
      <c r="A13" s="201" t="s">
        <v>24</v>
      </c>
      <c r="B13" s="204">
        <v>1456</v>
      </c>
      <c r="C13" s="205">
        <v>12.331667654781061</v>
      </c>
      <c r="D13" s="206">
        <v>15794</v>
      </c>
      <c r="E13" s="205">
        <v>11.119164225212005</v>
      </c>
      <c r="F13" s="204">
        <v>116588.51000000001</v>
      </c>
      <c r="G13" s="205">
        <v>12.657214349380361</v>
      </c>
    </row>
    <row r="14" spans="1:7" x14ac:dyDescent="0.2">
      <c r="A14" s="201" t="s">
        <v>28</v>
      </c>
      <c r="B14" s="204">
        <v>1430</v>
      </c>
      <c r="C14" s="205">
        <v>12.111459303802828</v>
      </c>
      <c r="D14" s="206">
        <v>10508</v>
      </c>
      <c r="E14" s="205">
        <v>7.3977572292343767</v>
      </c>
      <c r="F14" s="204">
        <v>82143.850000000049</v>
      </c>
      <c r="G14" s="205">
        <v>8.9177940170377727</v>
      </c>
    </row>
    <row r="15" spans="1:7" x14ac:dyDescent="0.2">
      <c r="A15" s="201" t="s">
        <v>27</v>
      </c>
      <c r="B15" s="204">
        <v>2580</v>
      </c>
      <c r="C15" s="205">
        <v>21.8514440586093</v>
      </c>
      <c r="D15" s="206">
        <v>40249.71</v>
      </c>
      <c r="E15" s="205">
        <v>28.336275516471943</v>
      </c>
      <c r="F15" s="204">
        <v>210984.27</v>
      </c>
      <c r="G15" s="205">
        <v>22.905114146647385</v>
      </c>
    </row>
    <row r="16" spans="1:7" x14ac:dyDescent="0.2">
      <c r="A16" s="201" t="s">
        <v>17</v>
      </c>
      <c r="B16" s="204">
        <v>565</v>
      </c>
      <c r="C16" s="205">
        <v>4.7852968577962223</v>
      </c>
      <c r="D16" s="206">
        <v>4718</v>
      </c>
      <c r="E16" s="205">
        <v>3.3215282268298245</v>
      </c>
      <c r="F16" s="204">
        <v>36825.029999999992</v>
      </c>
      <c r="G16" s="205">
        <v>3.9978407660614423</v>
      </c>
    </row>
    <row r="17" spans="1:7" x14ac:dyDescent="0.2">
      <c r="A17" s="201" t="s">
        <v>14</v>
      </c>
      <c r="B17" s="204">
        <v>640</v>
      </c>
      <c r="C17" s="205">
        <v>5.4205132548488182</v>
      </c>
      <c r="D17" s="206">
        <v>11042</v>
      </c>
      <c r="E17" s="205">
        <v>7.7736995931867146</v>
      </c>
      <c r="F17" s="204">
        <v>74585.159999999989</v>
      </c>
      <c r="G17" s="205">
        <v>8.0971989212558757</v>
      </c>
    </row>
    <row r="18" spans="1:7" x14ac:dyDescent="0.2">
      <c r="A18" s="201" t="s">
        <v>1172</v>
      </c>
      <c r="B18" s="204">
        <v>5</v>
      </c>
      <c r="C18" s="205">
        <v>4.2347759803506392E-2</v>
      </c>
      <c r="D18" s="206">
        <v>3926</v>
      </c>
      <c r="E18" s="205">
        <v>2.763950788158942</v>
      </c>
      <c r="F18" s="204">
        <v>7840</v>
      </c>
      <c r="G18" s="205">
        <v>0.85113499176841712</v>
      </c>
    </row>
    <row r="19" spans="1:7" x14ac:dyDescent="0.2">
      <c r="A19" s="207" t="s">
        <v>272</v>
      </c>
      <c r="B19" s="208">
        <v>11807</v>
      </c>
      <c r="C19" s="209">
        <v>100</v>
      </c>
      <c r="D19" s="210">
        <v>142043.04999999999</v>
      </c>
      <c r="E19" s="209">
        <v>100</v>
      </c>
      <c r="F19" s="208">
        <v>921122.9800000001</v>
      </c>
      <c r="G19" s="209">
        <v>100</v>
      </c>
    </row>
    <row r="20" spans="1:7" x14ac:dyDescent="0.2">
      <c r="A20" s="211" t="s">
        <v>1173</v>
      </c>
    </row>
  </sheetData>
  <pageMargins left="0.31496062992125984"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60" zoomScaleNormal="60" workbookViewId="0">
      <selection activeCell="A2" sqref="A2"/>
    </sheetView>
  </sheetViews>
  <sheetFormatPr defaultColWidth="8.7109375" defaultRowHeight="12.75" x14ac:dyDescent="0.2"/>
  <cols>
    <col min="1" max="1" width="17.42578125" style="201" bestFit="1" customWidth="1"/>
    <col min="2" max="2" width="13.5703125" style="201" customWidth="1"/>
    <col min="3" max="4" width="10.5703125" style="201" customWidth="1"/>
    <col min="5" max="5" width="16.5703125" style="201" customWidth="1"/>
    <col min="6" max="8" width="10.5703125" style="201" customWidth="1"/>
    <col min="9" max="9" width="3.42578125" style="201" customWidth="1"/>
    <col min="10" max="16384" width="8.7109375" style="201"/>
  </cols>
  <sheetData>
    <row r="1" spans="1:10" x14ac:dyDescent="0.2">
      <c r="A1" s="201" t="s">
        <v>1174</v>
      </c>
    </row>
    <row r="3" spans="1:10" ht="38.25" x14ac:dyDescent="0.2">
      <c r="A3" s="202"/>
      <c r="B3" s="212" t="s">
        <v>1175</v>
      </c>
      <c r="C3" s="212" t="s">
        <v>1176</v>
      </c>
      <c r="D3" s="212" t="s">
        <v>1177</v>
      </c>
      <c r="E3" s="212" t="s">
        <v>1178</v>
      </c>
      <c r="F3" s="212" t="s">
        <v>1179</v>
      </c>
      <c r="G3" s="212" t="s">
        <v>1180</v>
      </c>
      <c r="H3" s="212" t="s">
        <v>272</v>
      </c>
    </row>
    <row r="4" spans="1:10" x14ac:dyDescent="0.2">
      <c r="B4" s="245" t="s">
        <v>1181</v>
      </c>
      <c r="C4" s="245"/>
      <c r="D4" s="245"/>
      <c r="E4" s="245"/>
      <c r="F4" s="245"/>
      <c r="G4" s="245"/>
      <c r="H4" s="245"/>
    </row>
    <row r="5" spans="1:10" x14ac:dyDescent="0.2">
      <c r="A5" s="201" t="s">
        <v>21</v>
      </c>
      <c r="B5" s="204">
        <v>2401.9830000000002</v>
      </c>
      <c r="C5" s="204">
        <v>1743.2809999999999</v>
      </c>
      <c r="D5" s="204">
        <v>4668.7190000000001</v>
      </c>
      <c r="E5" s="204">
        <v>2696.3029999999999</v>
      </c>
      <c r="F5" s="204">
        <v>611.74900000000002</v>
      </c>
      <c r="G5" s="213" t="s">
        <v>42</v>
      </c>
      <c r="H5" s="204">
        <v>12122.035</v>
      </c>
    </row>
    <row r="6" spans="1:10" x14ac:dyDescent="0.2">
      <c r="A6" s="201" t="s">
        <v>26</v>
      </c>
      <c r="B6" s="204">
        <v>1481.4680000000001</v>
      </c>
      <c r="C6" s="213">
        <v>0.106</v>
      </c>
      <c r="D6" s="204">
        <v>1162.6289999999999</v>
      </c>
      <c r="E6" s="213" t="s">
        <v>42</v>
      </c>
      <c r="F6" s="204">
        <v>1857.386</v>
      </c>
      <c r="G6" s="204">
        <v>172.005</v>
      </c>
      <c r="H6" s="204">
        <v>4673.5940000000001</v>
      </c>
      <c r="J6" s="214"/>
    </row>
    <row r="7" spans="1:10" x14ac:dyDescent="0.2">
      <c r="A7" s="201" t="s">
        <v>23</v>
      </c>
      <c r="B7" s="204">
        <v>1109.143</v>
      </c>
      <c r="C7" s="204">
        <v>211.34800000000001</v>
      </c>
      <c r="D7" s="204">
        <v>2057.9720000000002</v>
      </c>
      <c r="E7" s="213" t="s">
        <v>42</v>
      </c>
      <c r="F7" s="204">
        <v>1605.856</v>
      </c>
      <c r="G7" s="204">
        <v>16.869</v>
      </c>
      <c r="H7" s="204">
        <v>5001.1880000000001</v>
      </c>
    </row>
    <row r="8" spans="1:10" x14ac:dyDescent="0.2">
      <c r="A8" s="201" t="s">
        <v>16</v>
      </c>
      <c r="B8" s="204">
        <v>2389.578</v>
      </c>
      <c r="C8" s="204">
        <v>5694.6080000000002</v>
      </c>
      <c r="D8" s="213" t="s">
        <v>42</v>
      </c>
      <c r="E8" s="204">
        <v>4462.09</v>
      </c>
      <c r="F8" s="204">
        <v>1924.192</v>
      </c>
      <c r="G8" s="213" t="s">
        <v>42</v>
      </c>
      <c r="H8" s="204">
        <v>14470.468000000001</v>
      </c>
    </row>
    <row r="9" spans="1:10" x14ac:dyDescent="0.2">
      <c r="A9" s="201" t="s">
        <v>256</v>
      </c>
      <c r="B9" s="204">
        <v>294.71800000000002</v>
      </c>
      <c r="C9" s="213" t="s">
        <v>42</v>
      </c>
      <c r="D9" s="204">
        <v>54.865000000000002</v>
      </c>
      <c r="E9" s="204">
        <v>450.71600000000001</v>
      </c>
      <c r="F9" s="204">
        <v>1079.242</v>
      </c>
      <c r="G9" s="213" t="s">
        <v>42</v>
      </c>
      <c r="H9" s="204">
        <v>1879.5409999999999</v>
      </c>
    </row>
    <row r="10" spans="1:10" x14ac:dyDescent="0.2">
      <c r="A10" s="201" t="s">
        <v>20</v>
      </c>
      <c r="B10" s="204">
        <v>2166.6370000000002</v>
      </c>
      <c r="C10" s="204">
        <v>332.02199999999999</v>
      </c>
      <c r="D10" s="204">
        <v>370.57400000000001</v>
      </c>
      <c r="E10" s="204">
        <v>17.440000000000001</v>
      </c>
      <c r="F10" s="204">
        <v>1407.4849999999999</v>
      </c>
      <c r="G10" s="213" t="s">
        <v>42</v>
      </c>
      <c r="H10" s="204">
        <v>4294.1580000000004</v>
      </c>
    </row>
    <row r="11" spans="1:10" x14ac:dyDescent="0.2">
      <c r="A11" s="201" t="s">
        <v>12</v>
      </c>
      <c r="B11" s="204">
        <v>653.721</v>
      </c>
      <c r="C11" s="213" t="s">
        <v>42</v>
      </c>
      <c r="D11" s="204">
        <v>1953.7170000000001</v>
      </c>
      <c r="E11" s="213" t="s">
        <v>42</v>
      </c>
      <c r="F11" s="204">
        <v>641.69600000000003</v>
      </c>
      <c r="G11" s="213" t="s">
        <v>42</v>
      </c>
      <c r="H11" s="204">
        <v>3249.134</v>
      </c>
    </row>
    <row r="12" spans="1:10" x14ac:dyDescent="0.2">
      <c r="A12" s="201" t="s">
        <v>19</v>
      </c>
      <c r="B12" s="204">
        <v>4684.723</v>
      </c>
      <c r="C12" s="204">
        <v>3009.4670000000001</v>
      </c>
      <c r="D12" s="204">
        <v>667.18299999999999</v>
      </c>
      <c r="E12" s="204">
        <v>7981.8770000000004</v>
      </c>
      <c r="F12" s="204">
        <v>1812.24</v>
      </c>
      <c r="G12" s="213" t="s">
        <v>42</v>
      </c>
      <c r="H12" s="204">
        <v>18155.490000000002</v>
      </c>
    </row>
    <row r="13" spans="1:10" x14ac:dyDescent="0.2">
      <c r="A13" s="201" t="s">
        <v>22</v>
      </c>
      <c r="B13" s="204">
        <v>1044.566</v>
      </c>
      <c r="C13" s="213" t="s">
        <v>42</v>
      </c>
      <c r="D13" s="213" t="s">
        <v>42</v>
      </c>
      <c r="E13" s="204">
        <v>209.55099999999999</v>
      </c>
      <c r="F13" s="204">
        <v>99.188999999999993</v>
      </c>
      <c r="G13" s="213" t="s">
        <v>42</v>
      </c>
      <c r="H13" s="204">
        <v>1353.306</v>
      </c>
    </row>
    <row r="14" spans="1:10" x14ac:dyDescent="0.2">
      <c r="A14" s="201" t="s">
        <v>24</v>
      </c>
      <c r="B14" s="204">
        <v>6729.1689999999999</v>
      </c>
      <c r="C14" s="204">
        <v>421.12799999999999</v>
      </c>
      <c r="D14" s="204">
        <v>4.899</v>
      </c>
      <c r="E14" s="204">
        <v>265.584</v>
      </c>
      <c r="F14" s="204">
        <v>3450.8180000000002</v>
      </c>
      <c r="G14" s="204">
        <v>411.60700000000003</v>
      </c>
      <c r="H14" s="204">
        <v>11283.205</v>
      </c>
    </row>
    <row r="15" spans="1:10" x14ac:dyDescent="0.2">
      <c r="A15" s="201" t="s">
        <v>28</v>
      </c>
      <c r="B15" s="204">
        <v>2059.8679999999999</v>
      </c>
      <c r="C15" s="213" t="s">
        <v>42</v>
      </c>
      <c r="D15" s="204">
        <v>167.089</v>
      </c>
      <c r="E15" s="213" t="s">
        <v>42</v>
      </c>
      <c r="F15" s="204">
        <v>3136.5120000000002</v>
      </c>
      <c r="G15" s="213" t="s">
        <v>42</v>
      </c>
      <c r="H15" s="204">
        <v>5363.4690000000001</v>
      </c>
    </row>
    <row r="16" spans="1:10" x14ac:dyDescent="0.2">
      <c r="A16" s="201" t="s">
        <v>27</v>
      </c>
      <c r="B16" s="204">
        <v>7199.9110000000001</v>
      </c>
      <c r="C16" s="204">
        <v>1806.279</v>
      </c>
      <c r="D16" s="204">
        <v>6260.701</v>
      </c>
      <c r="E16" s="213" t="s">
        <v>42</v>
      </c>
      <c r="F16" s="204">
        <v>3980.1849999999999</v>
      </c>
      <c r="G16" s="204">
        <v>2069.2109999999998</v>
      </c>
      <c r="H16" s="204">
        <v>21316.287</v>
      </c>
    </row>
    <row r="17" spans="1:8" x14ac:dyDescent="0.2">
      <c r="A17" s="201" t="s">
        <v>17</v>
      </c>
      <c r="B17" s="204">
        <v>1881.481</v>
      </c>
      <c r="C17" s="204">
        <v>16.885999999999999</v>
      </c>
      <c r="D17" s="204">
        <v>3089.0030000000002</v>
      </c>
      <c r="E17" s="213" t="s">
        <v>42</v>
      </c>
      <c r="F17" s="204">
        <v>914.11500000000001</v>
      </c>
      <c r="G17" s="213" t="s">
        <v>42</v>
      </c>
      <c r="H17" s="204">
        <v>5901.4849999999997</v>
      </c>
    </row>
    <row r="18" spans="1:8" x14ac:dyDescent="0.2">
      <c r="A18" s="201" t="s">
        <v>14</v>
      </c>
      <c r="B18" s="204">
        <v>2811.4209999999998</v>
      </c>
      <c r="C18" s="204">
        <v>10509.009</v>
      </c>
      <c r="D18" s="213" t="s">
        <v>42</v>
      </c>
      <c r="E18" s="204">
        <v>2652.123</v>
      </c>
      <c r="F18" s="204">
        <v>803.28899999999999</v>
      </c>
      <c r="G18" s="213" t="s">
        <v>42</v>
      </c>
      <c r="H18" s="204">
        <v>16775.842000000001</v>
      </c>
    </row>
    <row r="19" spans="1:8" x14ac:dyDescent="0.2">
      <c r="A19" s="201" t="s">
        <v>1172</v>
      </c>
      <c r="B19" s="204">
        <v>723.97500000000002</v>
      </c>
      <c r="C19" s="213" t="s">
        <v>42</v>
      </c>
      <c r="D19" s="204">
        <v>5832.2240000000002</v>
      </c>
      <c r="E19" s="213" t="s">
        <v>42</v>
      </c>
      <c r="F19" s="213" t="s">
        <v>42</v>
      </c>
      <c r="G19" s="213" t="s">
        <v>42</v>
      </c>
      <c r="H19" s="204">
        <v>6556.1989999999996</v>
      </c>
    </row>
    <row r="20" spans="1:8" x14ac:dyDescent="0.2">
      <c r="A20" s="201" t="s">
        <v>272</v>
      </c>
      <c r="B20" s="204">
        <v>37632.362000000001</v>
      </c>
      <c r="C20" s="204">
        <v>23744.133999999998</v>
      </c>
      <c r="D20" s="204">
        <v>26289.575000000001</v>
      </c>
      <c r="E20" s="204">
        <v>18735.684000000001</v>
      </c>
      <c r="F20" s="204">
        <v>23323.954000000002</v>
      </c>
      <c r="G20" s="204">
        <v>2669.692</v>
      </c>
      <c r="H20" s="204">
        <v>132395.40100000001</v>
      </c>
    </row>
    <row r="22" spans="1:8" x14ac:dyDescent="0.2">
      <c r="B22" s="246" t="s">
        <v>1182</v>
      </c>
      <c r="C22" s="246"/>
      <c r="D22" s="246"/>
      <c r="E22" s="246"/>
      <c r="F22" s="246"/>
      <c r="G22" s="246"/>
      <c r="H22" s="246"/>
    </row>
    <row r="23" spans="1:8" x14ac:dyDescent="0.2">
      <c r="A23" s="201" t="s">
        <v>21</v>
      </c>
      <c r="B23" s="215">
        <v>18.646033969999998</v>
      </c>
      <c r="C23" s="215">
        <v>3.1081140299999999</v>
      </c>
      <c r="D23" s="215">
        <v>13.304760890000001</v>
      </c>
      <c r="E23" s="215">
        <v>7.7592231299999996</v>
      </c>
      <c r="F23" s="215">
        <v>4.602828399999999</v>
      </c>
      <c r="G23" s="213" t="s">
        <v>42</v>
      </c>
      <c r="H23" s="215">
        <v>47.42096042</v>
      </c>
    </row>
    <row r="24" spans="1:8" x14ac:dyDescent="0.2">
      <c r="A24" s="201" t="s">
        <v>26</v>
      </c>
      <c r="B24" s="215">
        <v>10.859594420000001</v>
      </c>
      <c r="C24" s="216">
        <f>598/1000000</f>
        <v>5.9800000000000001E-4</v>
      </c>
      <c r="D24" s="215">
        <v>2.7193662299999999</v>
      </c>
      <c r="E24" s="213" t="s">
        <v>42</v>
      </c>
      <c r="F24" s="215">
        <v>11.477022039999996</v>
      </c>
      <c r="G24" s="215">
        <v>0.97842802999999978</v>
      </c>
      <c r="H24" s="215">
        <v>26.035008879999996</v>
      </c>
    </row>
    <row r="25" spans="1:8" x14ac:dyDescent="0.2">
      <c r="A25" s="201" t="s">
        <v>23</v>
      </c>
      <c r="B25" s="215">
        <v>6.7390485899999995</v>
      </c>
      <c r="C25" s="215">
        <v>0.67533557000000011</v>
      </c>
      <c r="D25" s="215">
        <v>18.004749140000001</v>
      </c>
      <c r="E25" s="213" t="s">
        <v>42</v>
      </c>
      <c r="F25" s="215">
        <v>11.771379269999997</v>
      </c>
      <c r="G25" s="215">
        <v>0.12663468999999999</v>
      </c>
      <c r="H25" s="215">
        <v>37.317147259999999</v>
      </c>
    </row>
    <row r="26" spans="1:8" x14ac:dyDescent="0.2">
      <c r="A26" s="201" t="s">
        <v>16</v>
      </c>
      <c r="B26" s="215">
        <v>17.099729990000014</v>
      </c>
      <c r="C26" s="215">
        <v>6.4107691099999995</v>
      </c>
      <c r="D26" s="217" t="s">
        <v>42</v>
      </c>
      <c r="E26" s="215">
        <v>13.341624229999999</v>
      </c>
      <c r="F26" s="215">
        <v>10.866146240000004</v>
      </c>
      <c r="G26" s="213" t="s">
        <v>42</v>
      </c>
      <c r="H26" s="215">
        <v>47.718269570000018</v>
      </c>
    </row>
    <row r="27" spans="1:8" x14ac:dyDescent="0.2">
      <c r="A27" s="201" t="s">
        <v>15</v>
      </c>
      <c r="B27" s="215">
        <v>2.7810866999999999</v>
      </c>
      <c r="C27" s="213" t="s">
        <v>42</v>
      </c>
      <c r="D27" s="215">
        <v>0.15333228999999995</v>
      </c>
      <c r="E27" s="215">
        <v>2.3337831200000001</v>
      </c>
      <c r="F27" s="215">
        <v>8.3407606100000002</v>
      </c>
      <c r="G27" s="213" t="s">
        <v>42</v>
      </c>
      <c r="H27" s="215">
        <v>13.608962719999999</v>
      </c>
    </row>
    <row r="28" spans="1:8" x14ac:dyDescent="0.2">
      <c r="A28" s="201" t="s">
        <v>20</v>
      </c>
      <c r="B28" s="215">
        <v>20.079642499999995</v>
      </c>
      <c r="C28" s="215">
        <v>1.5121406399999997</v>
      </c>
      <c r="D28" s="215">
        <v>1.85185679</v>
      </c>
      <c r="E28" s="215">
        <v>0.12707589</v>
      </c>
      <c r="F28" s="215">
        <v>18.786088400000001</v>
      </c>
      <c r="G28" s="213" t="s">
        <v>42</v>
      </c>
      <c r="H28" s="215">
        <v>42.356804220000001</v>
      </c>
    </row>
    <row r="29" spans="1:8" x14ac:dyDescent="0.2">
      <c r="A29" s="201" t="s">
        <v>12</v>
      </c>
      <c r="B29" s="215">
        <v>7.4027682100000041</v>
      </c>
      <c r="C29" s="213" t="s">
        <v>42</v>
      </c>
      <c r="D29" s="215">
        <v>4.9074799700000007</v>
      </c>
      <c r="E29" s="213" t="s">
        <v>42</v>
      </c>
      <c r="F29" s="215">
        <v>7.780255780000001</v>
      </c>
      <c r="G29" s="213" t="s">
        <v>42</v>
      </c>
      <c r="H29" s="215">
        <v>20.090503960000003</v>
      </c>
    </row>
    <row r="30" spans="1:8" x14ac:dyDescent="0.2">
      <c r="A30" s="201" t="s">
        <v>19</v>
      </c>
      <c r="B30" s="215">
        <v>33.501958890000004</v>
      </c>
      <c r="C30" s="215">
        <v>5.9397915599999997</v>
      </c>
      <c r="D30" s="215">
        <v>2.1388019500000008</v>
      </c>
      <c r="E30" s="215">
        <v>25.6866132</v>
      </c>
      <c r="F30" s="215">
        <v>13.333942699999996</v>
      </c>
      <c r="G30" s="213" t="s">
        <v>42</v>
      </c>
      <c r="H30" s="215">
        <v>80.601108299999993</v>
      </c>
    </row>
    <row r="31" spans="1:8" x14ac:dyDescent="0.2">
      <c r="A31" s="201" t="s">
        <v>22</v>
      </c>
      <c r="B31" s="215">
        <v>7.8595290800000033</v>
      </c>
      <c r="C31" s="213" t="s">
        <v>42</v>
      </c>
      <c r="D31" s="217" t="s">
        <v>42</v>
      </c>
      <c r="E31" s="215">
        <v>0.57745186999999998</v>
      </c>
      <c r="F31" s="215">
        <v>1.1487684899999997</v>
      </c>
      <c r="G31" s="213" t="s">
        <v>42</v>
      </c>
      <c r="H31" s="215">
        <v>9.5857494400000025</v>
      </c>
    </row>
    <row r="32" spans="1:8" x14ac:dyDescent="0.2">
      <c r="A32" s="201" t="s">
        <v>24</v>
      </c>
      <c r="B32" s="215">
        <v>44.974596740000003</v>
      </c>
      <c r="C32" s="215">
        <v>0.78275163999999986</v>
      </c>
      <c r="D32" s="217">
        <v>9.2490100000000002E-3</v>
      </c>
      <c r="E32" s="215">
        <v>1.0056507600000002</v>
      </c>
      <c r="F32" s="215">
        <v>28.469707909999983</v>
      </c>
      <c r="G32" s="215">
        <v>3.4329766300000002</v>
      </c>
      <c r="H32" s="215">
        <v>78.674932689999977</v>
      </c>
    </row>
    <row r="33" spans="1:8" x14ac:dyDescent="0.2">
      <c r="A33" s="201" t="s">
        <v>28</v>
      </c>
      <c r="B33" s="215">
        <v>16.27882987000001</v>
      </c>
      <c r="C33" s="213" t="s">
        <v>42</v>
      </c>
      <c r="D33" s="215">
        <v>0.39676799000000007</v>
      </c>
      <c r="E33" s="218" t="s">
        <v>42</v>
      </c>
      <c r="F33" s="215">
        <v>26.557096829999999</v>
      </c>
      <c r="G33" s="213" t="s">
        <v>42</v>
      </c>
      <c r="H33" s="215">
        <v>43.232694690000002</v>
      </c>
    </row>
    <row r="34" spans="1:8" x14ac:dyDescent="0.2">
      <c r="A34" s="201" t="s">
        <v>27</v>
      </c>
      <c r="B34" s="215">
        <v>89.627134379999987</v>
      </c>
      <c r="C34" s="215">
        <v>3.6604559599999993</v>
      </c>
      <c r="D34" s="215">
        <v>25.793487830000014</v>
      </c>
      <c r="E34" s="218" t="s">
        <v>42</v>
      </c>
      <c r="F34" s="215">
        <v>36.34632541000002</v>
      </c>
      <c r="G34" s="215">
        <v>12.177531679999998</v>
      </c>
      <c r="H34" s="215">
        <v>167.60493526000002</v>
      </c>
    </row>
    <row r="35" spans="1:8" x14ac:dyDescent="0.2">
      <c r="A35" s="201" t="s">
        <v>17</v>
      </c>
      <c r="B35" s="215">
        <v>17.855106329999998</v>
      </c>
      <c r="C35" s="215">
        <v>0.16715246</v>
      </c>
      <c r="D35" s="215">
        <v>6.2524962899999981</v>
      </c>
      <c r="E35" s="218" t="s">
        <v>42</v>
      </c>
      <c r="F35" s="215">
        <v>12.134340189999998</v>
      </c>
      <c r="G35" s="218" t="s">
        <v>42</v>
      </c>
      <c r="H35" s="215">
        <v>36.409095269999995</v>
      </c>
    </row>
    <row r="36" spans="1:8" x14ac:dyDescent="0.2">
      <c r="A36" s="201" t="s">
        <v>14</v>
      </c>
      <c r="B36" s="215">
        <v>25.085684380000004</v>
      </c>
      <c r="C36" s="215">
        <v>48.004827859999978</v>
      </c>
      <c r="D36" s="217" t="s">
        <v>42</v>
      </c>
      <c r="E36" s="215">
        <v>10.252087759999998</v>
      </c>
      <c r="F36" s="215">
        <v>6.5099172900000015</v>
      </c>
      <c r="G36" s="218" t="s">
        <v>42</v>
      </c>
      <c r="H36" s="215">
        <v>89.852517289999994</v>
      </c>
    </row>
    <row r="37" spans="1:8" x14ac:dyDescent="0.2">
      <c r="A37" s="201" t="s">
        <v>1172</v>
      </c>
      <c r="B37" s="215">
        <v>6.3310003899999998</v>
      </c>
      <c r="C37" s="213" t="s">
        <v>42</v>
      </c>
      <c r="D37" s="215">
        <v>12.796195409999999</v>
      </c>
      <c r="E37" s="218" t="s">
        <v>42</v>
      </c>
      <c r="F37" s="218" t="s">
        <v>42</v>
      </c>
      <c r="G37" s="218" t="s">
        <v>42</v>
      </c>
      <c r="H37" s="215">
        <v>19.127195799999999</v>
      </c>
    </row>
    <row r="38" spans="1:8" x14ac:dyDescent="0.2">
      <c r="A38" s="201" t="s">
        <v>272</v>
      </c>
      <c r="B38" s="215">
        <v>325.12174443999999</v>
      </c>
      <c r="C38" s="215">
        <v>70.261936989999981</v>
      </c>
      <c r="D38" s="215">
        <v>88.328543790000012</v>
      </c>
      <c r="E38" s="215">
        <v>61.083509959999994</v>
      </c>
      <c r="F38" s="215">
        <v>198.12457955999997</v>
      </c>
      <c r="G38" s="215">
        <v>16.715571029999996</v>
      </c>
      <c r="H38" s="215">
        <v>759.63588576999996</v>
      </c>
    </row>
    <row r="40" spans="1:8" x14ac:dyDescent="0.2">
      <c r="B40" s="246" t="s">
        <v>1183</v>
      </c>
      <c r="C40" s="246"/>
      <c r="D40" s="246"/>
      <c r="E40" s="246"/>
      <c r="F40" s="246"/>
      <c r="G40" s="246"/>
      <c r="H40" s="246"/>
    </row>
    <row r="41" spans="1:8" x14ac:dyDescent="0.2">
      <c r="A41" s="201" t="str">
        <f t="shared" ref="A41:A55" si="0">A23</f>
        <v>Abruzzo</v>
      </c>
      <c r="B41" s="218">
        <v>7.7627668347361309</v>
      </c>
      <c r="C41" s="218">
        <v>1.7829105175815028</v>
      </c>
      <c r="D41" s="218">
        <v>2.8497669039408886</v>
      </c>
      <c r="E41" s="218">
        <v>2.8777266983718075</v>
      </c>
      <c r="F41" s="218">
        <v>7.5240472808292269</v>
      </c>
      <c r="G41" s="218" t="s">
        <v>42</v>
      </c>
      <c r="H41" s="218">
        <v>3.9119636612169493</v>
      </c>
    </row>
    <row r="42" spans="1:8" x14ac:dyDescent="0.2">
      <c r="A42" s="201" t="str">
        <f t="shared" si="0"/>
        <v>Calabria</v>
      </c>
      <c r="B42" s="218">
        <v>7.3302929391657461</v>
      </c>
      <c r="C42" s="217">
        <f>C24/C6*1000</f>
        <v>5.6415094339622636</v>
      </c>
      <c r="D42" s="218">
        <v>2.3389802163888911</v>
      </c>
      <c r="E42" s="218" t="s">
        <v>42</v>
      </c>
      <c r="F42" s="218">
        <v>6.1791259544327328</v>
      </c>
      <c r="G42" s="218">
        <v>5.688369698555273</v>
      </c>
      <c r="H42" s="218">
        <v>5.5706612256006824</v>
      </c>
    </row>
    <row r="43" spans="1:8" x14ac:dyDescent="0.2">
      <c r="A43" s="201" t="str">
        <f t="shared" si="0"/>
        <v>Campania</v>
      </c>
      <c r="B43" s="218">
        <v>6.0759059832681626</v>
      </c>
      <c r="C43" s="218">
        <v>3.1953724189488426</v>
      </c>
      <c r="D43" s="218">
        <v>8.7487823643859102</v>
      </c>
      <c r="E43" s="218" t="s">
        <v>42</v>
      </c>
      <c r="F43" s="218">
        <v>7.330283207211604</v>
      </c>
      <c r="G43" s="218">
        <v>7.5069470626593162</v>
      </c>
      <c r="H43" s="218">
        <v>7.4616565624007736</v>
      </c>
    </row>
    <row r="44" spans="1:8" x14ac:dyDescent="0.2">
      <c r="A44" s="201" t="str">
        <f t="shared" si="0"/>
        <v>Emilia-Romagna</v>
      </c>
      <c r="B44" s="218">
        <v>7.1559622619558825</v>
      </c>
      <c r="C44" s="218">
        <v>1.1257612657447185</v>
      </c>
      <c r="D44" s="213" t="s">
        <v>42</v>
      </c>
      <c r="E44" s="218">
        <v>2.98999442637867</v>
      </c>
      <c r="F44" s="218">
        <v>5.6471216178011368</v>
      </c>
      <c r="G44" s="218" t="s">
        <v>42</v>
      </c>
      <c r="H44" s="218">
        <v>3.2976313945063849</v>
      </c>
    </row>
    <row r="45" spans="1:8" x14ac:dyDescent="0.2">
      <c r="A45" s="201" t="str">
        <f t="shared" si="0"/>
        <v>Friuli Venezia Giulia</v>
      </c>
      <c r="B45" s="218">
        <v>9.4364331326895527</v>
      </c>
      <c r="C45" s="213" t="s">
        <v>42</v>
      </c>
      <c r="D45" s="218">
        <v>2.7947195844345201</v>
      </c>
      <c r="E45" s="218">
        <v>5.177946023660132</v>
      </c>
      <c r="F45" s="218">
        <v>7.7283506479547688</v>
      </c>
      <c r="G45" s="218" t="s">
        <v>42</v>
      </c>
      <c r="H45" s="218">
        <v>7.2405777367985058</v>
      </c>
    </row>
    <row r="46" spans="1:8" x14ac:dyDescent="0.2">
      <c r="A46" s="201" t="str">
        <f t="shared" si="0"/>
        <v>Lazio</v>
      </c>
      <c r="B46" s="218">
        <v>9.2676542032652414</v>
      </c>
      <c r="C46" s="218">
        <v>4.5543386884001658</v>
      </c>
      <c r="D46" s="218">
        <v>4.9972658362432334</v>
      </c>
      <c r="E46" s="218">
        <v>7.2864615825688066</v>
      </c>
      <c r="F46" s="218">
        <v>13.347274322639318</v>
      </c>
      <c r="G46" s="218" t="s">
        <v>42</v>
      </c>
      <c r="H46" s="218">
        <v>9.8638206186171988</v>
      </c>
    </row>
    <row r="47" spans="1:8" x14ac:dyDescent="0.2">
      <c r="A47" s="201" t="str">
        <f t="shared" si="0"/>
        <v>Liguria</v>
      </c>
      <c r="B47" s="218">
        <v>11.324048347842588</v>
      </c>
      <c r="C47" s="213" t="s">
        <v>42</v>
      </c>
      <c r="D47" s="218">
        <v>2.5118683872843408</v>
      </c>
      <c r="E47" s="213" t="s">
        <v>42</v>
      </c>
      <c r="F47" s="218">
        <v>12.124519679100386</v>
      </c>
      <c r="G47" s="218" t="s">
        <v>42</v>
      </c>
      <c r="H47" s="218">
        <v>6.1833411487491752</v>
      </c>
    </row>
    <row r="48" spans="1:8" x14ac:dyDescent="0.2">
      <c r="A48" s="201" t="str">
        <f t="shared" si="0"/>
        <v>Marche</v>
      </c>
      <c r="B48" s="218">
        <v>7.1513211965787526</v>
      </c>
      <c r="C48" s="218">
        <v>1.9737021738400851</v>
      </c>
      <c r="D48" s="218">
        <v>3.2057200947865891</v>
      </c>
      <c r="E48" s="218">
        <v>3.2181168915532026</v>
      </c>
      <c r="F48" s="218">
        <v>7.3577134926941223</v>
      </c>
      <c r="G48" s="218" t="s">
        <v>42</v>
      </c>
      <c r="H48" s="218">
        <v>4.4394895593564252</v>
      </c>
    </row>
    <row r="49" spans="1:8" x14ac:dyDescent="0.2">
      <c r="A49" s="201" t="str">
        <f t="shared" si="0"/>
        <v>Molise</v>
      </c>
      <c r="B49" s="218">
        <v>7.5242053446120236</v>
      </c>
      <c r="C49" s="213" t="s">
        <v>42</v>
      </c>
      <c r="D49" s="213" t="s">
        <v>42</v>
      </c>
      <c r="E49" s="218">
        <v>2.7556626787750953</v>
      </c>
      <c r="F49" s="218">
        <v>11.581611771466592</v>
      </c>
      <c r="G49" s="218" t="s">
        <v>42</v>
      </c>
      <c r="H49" s="218">
        <v>7.0832091485591597</v>
      </c>
    </row>
    <row r="50" spans="1:8" x14ac:dyDescent="0.2">
      <c r="A50" s="201" t="str">
        <f t="shared" si="0"/>
        <v>Puglia</v>
      </c>
      <c r="B50" s="218">
        <v>6.68352908657815</v>
      </c>
      <c r="C50" s="218">
        <v>1.8587024372637295</v>
      </c>
      <c r="D50" s="217">
        <v>1.8879383547662789</v>
      </c>
      <c r="E50" s="218">
        <v>3.7865637990240386</v>
      </c>
      <c r="F50" s="218">
        <v>8.2501331307533405</v>
      </c>
      <c r="G50" s="218">
        <v>8.3404233407109203</v>
      </c>
      <c r="H50" s="218">
        <v>6.9727469003709475</v>
      </c>
    </row>
    <row r="51" spans="1:8" x14ac:dyDescent="0.2">
      <c r="A51" s="201" t="str">
        <f t="shared" si="0"/>
        <v>Sardegna</v>
      </c>
      <c r="B51" s="218">
        <v>7.9028509933646278</v>
      </c>
      <c r="C51" s="213" t="s">
        <v>42</v>
      </c>
      <c r="D51" s="218">
        <v>2.374590727097535</v>
      </c>
      <c r="E51" s="213" t="s">
        <v>42</v>
      </c>
      <c r="F51" s="218">
        <v>8.4670796190162818</v>
      </c>
      <c r="G51" s="213" t="s">
        <v>42</v>
      </c>
      <c r="H51" s="218">
        <v>8.0605844258631869</v>
      </c>
    </row>
    <row r="52" spans="1:8" x14ac:dyDescent="0.2">
      <c r="A52" s="201" t="str">
        <f>A34</f>
        <v>Sicilia</v>
      </c>
      <c r="B52" s="218">
        <v>12.448366983980772</v>
      </c>
      <c r="C52" s="218">
        <v>2.0265174759823923</v>
      </c>
      <c r="D52" s="218">
        <v>4.1199041177657287</v>
      </c>
      <c r="E52" s="213" t="s">
        <v>42</v>
      </c>
      <c r="F52" s="218">
        <v>9.1318180963950226</v>
      </c>
      <c r="G52" s="218">
        <v>5.8851087105181632</v>
      </c>
      <c r="H52" s="218">
        <v>7.8627640573613977</v>
      </c>
    </row>
    <row r="53" spans="1:8" x14ac:dyDescent="0.2">
      <c r="A53" s="201" t="str">
        <f t="shared" si="0"/>
        <v>Toscana</v>
      </c>
      <c r="B53" s="218">
        <v>9.4899211472239156</v>
      </c>
      <c r="C53" s="218">
        <v>9.8988783607722386</v>
      </c>
      <c r="D53" s="218">
        <v>2.0241146706558713</v>
      </c>
      <c r="E53" s="213" t="s">
        <v>42</v>
      </c>
      <c r="F53" s="218">
        <v>13.274413164645583</v>
      </c>
      <c r="G53" s="213" t="s">
        <v>42</v>
      </c>
      <c r="H53" s="218">
        <v>6.1694802697964999</v>
      </c>
    </row>
    <row r="54" spans="1:8" x14ac:dyDescent="0.2">
      <c r="A54" s="201" t="str">
        <f t="shared" si="0"/>
        <v>Veneto</v>
      </c>
      <c r="B54" s="218">
        <v>8.9227776202852596</v>
      </c>
      <c r="C54" s="218">
        <v>4.5679690501739962</v>
      </c>
      <c r="D54" s="213" t="s">
        <v>42</v>
      </c>
      <c r="E54" s="218">
        <v>3.8656154937007066</v>
      </c>
      <c r="F54" s="218">
        <v>8.1040787188670595</v>
      </c>
      <c r="G54" s="213" t="s">
        <v>42</v>
      </c>
      <c r="H54" s="218">
        <v>5.3560660198158754</v>
      </c>
    </row>
    <row r="55" spans="1:8" x14ac:dyDescent="0.2">
      <c r="A55" s="201" t="str">
        <f t="shared" si="0"/>
        <v>Flotta oceanica</v>
      </c>
      <c r="B55" s="218">
        <v>8.7447776373493564</v>
      </c>
      <c r="C55" s="213" t="s">
        <v>42</v>
      </c>
      <c r="D55" s="218">
        <v>2.1940507446216055</v>
      </c>
      <c r="E55" s="213" t="s">
        <v>42</v>
      </c>
      <c r="F55" s="213" t="s">
        <v>42</v>
      </c>
      <c r="G55" s="213" t="s">
        <v>42</v>
      </c>
      <c r="H55" s="218">
        <v>2.9174214815627169</v>
      </c>
    </row>
    <row r="56" spans="1:8" x14ac:dyDescent="0.2">
      <c r="A56" s="207" t="str">
        <f>A38</f>
        <v>Totale</v>
      </c>
      <c r="B56" s="219">
        <v>8.639419030886236</v>
      </c>
      <c r="C56" s="219">
        <v>2.9591282204691058</v>
      </c>
      <c r="D56" s="219">
        <v>3.3598315602287223</v>
      </c>
      <c r="E56" s="219">
        <v>3.260276484167858</v>
      </c>
      <c r="F56" s="219">
        <v>8.4944679431283383</v>
      </c>
      <c r="G56" s="219">
        <v>6.2612357642754279</v>
      </c>
      <c r="H56" s="219">
        <v>5.7376304617257805</v>
      </c>
    </row>
    <row r="57" spans="1:8" x14ac:dyDescent="0.2">
      <c r="A57" s="220" t="s">
        <v>1173</v>
      </c>
      <c r="D57" s="221"/>
    </row>
    <row r="58" spans="1:8" x14ac:dyDescent="0.2">
      <c r="D58" s="221"/>
    </row>
    <row r="59" spans="1:8" x14ac:dyDescent="0.2">
      <c r="D59" s="221"/>
    </row>
    <row r="60" spans="1:8" x14ac:dyDescent="0.2">
      <c r="D60" s="221"/>
    </row>
    <row r="61" spans="1:8" x14ac:dyDescent="0.2">
      <c r="D61" s="221"/>
    </row>
  </sheetData>
  <mergeCells count="3">
    <mergeCell ref="B4:H4"/>
    <mergeCell ref="B22:H22"/>
    <mergeCell ref="B40:H40"/>
  </mergeCells>
  <pageMargins left="0.11811023622047245" right="0.11811023622047245" top="0.35433070866141736" bottom="0.35433070866141736"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70" zoomScaleNormal="70" workbookViewId="0">
      <selection activeCell="A2" sqref="A2"/>
    </sheetView>
  </sheetViews>
  <sheetFormatPr defaultColWidth="8.7109375" defaultRowHeight="12.75" x14ac:dyDescent="0.2"/>
  <cols>
    <col min="1" max="1" width="15.85546875" style="201" customWidth="1"/>
    <col min="2" max="2" width="14.5703125" style="201" customWidth="1"/>
    <col min="3" max="4" width="10.140625" style="201" bestFit="1" customWidth="1"/>
    <col min="5" max="5" width="13.85546875" style="201" customWidth="1"/>
    <col min="6" max="6" width="11.140625" style="201" bestFit="1" customWidth="1"/>
    <col min="7" max="7" width="10.140625" style="201" bestFit="1" customWidth="1"/>
    <col min="8" max="8" width="10" style="201" customWidth="1"/>
    <col min="9" max="9" width="9.140625" style="201" bestFit="1" customWidth="1"/>
    <col min="10" max="16384" width="8.7109375" style="201"/>
  </cols>
  <sheetData>
    <row r="1" spans="1:8" x14ac:dyDescent="0.2">
      <c r="A1" s="201" t="s">
        <v>1184</v>
      </c>
    </row>
    <row r="3" spans="1:8" ht="30.6" customHeight="1" x14ac:dyDescent="0.2">
      <c r="A3" s="202"/>
      <c r="B3" s="212" t="s">
        <v>1185</v>
      </c>
      <c r="C3" s="212" t="s">
        <v>1176</v>
      </c>
      <c r="D3" s="212" t="s">
        <v>1177</v>
      </c>
      <c r="E3" s="212" t="s">
        <v>1178</v>
      </c>
      <c r="F3" s="212" t="s">
        <v>1179</v>
      </c>
      <c r="G3" s="212" t="s">
        <v>1180</v>
      </c>
      <c r="H3" s="212" t="s">
        <v>272</v>
      </c>
    </row>
    <row r="4" spans="1:8" x14ac:dyDescent="0.2">
      <c r="A4" s="201" t="s">
        <v>21</v>
      </c>
      <c r="B4" s="222">
        <v>11944</v>
      </c>
      <c r="C4" s="222">
        <v>1089</v>
      </c>
      <c r="D4" s="222">
        <v>1105</v>
      </c>
      <c r="E4" s="222">
        <v>6444</v>
      </c>
      <c r="F4" s="222">
        <v>13744</v>
      </c>
      <c r="G4" s="223" t="s">
        <v>42</v>
      </c>
      <c r="H4" s="222">
        <v>34326</v>
      </c>
    </row>
    <row r="5" spans="1:8" x14ac:dyDescent="0.2">
      <c r="A5" s="201" t="s">
        <v>26</v>
      </c>
      <c r="B5" s="222">
        <v>14467</v>
      </c>
      <c r="C5" s="222">
        <v>1</v>
      </c>
      <c r="D5" s="222">
        <v>7036</v>
      </c>
      <c r="E5" s="223" t="s">
        <v>42</v>
      </c>
      <c r="F5" s="222">
        <v>52955</v>
      </c>
      <c r="G5" s="222">
        <v>1939</v>
      </c>
      <c r="H5" s="222">
        <v>76398</v>
      </c>
    </row>
    <row r="6" spans="1:8" x14ac:dyDescent="0.2">
      <c r="A6" s="201" t="s">
        <v>23</v>
      </c>
      <c r="B6" s="222">
        <v>8258</v>
      </c>
      <c r="C6" s="222">
        <v>407</v>
      </c>
      <c r="D6" s="222">
        <v>2617</v>
      </c>
      <c r="E6" s="223" t="s">
        <v>42</v>
      </c>
      <c r="F6" s="222">
        <v>84639</v>
      </c>
      <c r="G6" s="222">
        <v>158</v>
      </c>
      <c r="H6" s="222">
        <v>96079</v>
      </c>
    </row>
    <row r="7" spans="1:8" x14ac:dyDescent="0.2">
      <c r="A7" s="201" t="s">
        <v>16</v>
      </c>
      <c r="B7" s="222">
        <v>12445</v>
      </c>
      <c r="C7" s="222">
        <v>2370</v>
      </c>
      <c r="D7" s="223" t="s">
        <v>42</v>
      </c>
      <c r="E7" s="222">
        <v>11032</v>
      </c>
      <c r="F7" s="222">
        <v>20032</v>
      </c>
      <c r="G7" s="223" t="s">
        <v>42</v>
      </c>
      <c r="H7" s="222">
        <v>45879</v>
      </c>
    </row>
    <row r="8" spans="1:8" x14ac:dyDescent="0.2">
      <c r="A8" s="201" t="s">
        <v>15</v>
      </c>
      <c r="B8" s="222">
        <v>2077</v>
      </c>
      <c r="C8" s="223" t="s">
        <v>42</v>
      </c>
      <c r="D8" s="222">
        <v>168</v>
      </c>
      <c r="E8" s="222">
        <v>1507</v>
      </c>
      <c r="F8" s="222">
        <v>25214</v>
      </c>
      <c r="G8" s="223" t="s">
        <v>42</v>
      </c>
      <c r="H8" s="222">
        <v>28966</v>
      </c>
    </row>
    <row r="9" spans="1:8" x14ac:dyDescent="0.2">
      <c r="A9" s="201" t="s">
        <v>20</v>
      </c>
      <c r="B9" s="222">
        <v>12498</v>
      </c>
      <c r="C9" s="222">
        <v>513</v>
      </c>
      <c r="D9" s="222">
        <v>565</v>
      </c>
      <c r="E9" s="222">
        <v>119</v>
      </c>
      <c r="F9" s="222">
        <v>30728</v>
      </c>
      <c r="G9" s="223" t="s">
        <v>42</v>
      </c>
      <c r="H9" s="222">
        <v>44423</v>
      </c>
    </row>
    <row r="10" spans="1:8" x14ac:dyDescent="0.2">
      <c r="A10" s="201" t="s">
        <v>12</v>
      </c>
      <c r="B10" s="222">
        <v>8725</v>
      </c>
      <c r="C10" s="223" t="s">
        <v>42</v>
      </c>
      <c r="D10" s="222">
        <v>1282</v>
      </c>
      <c r="E10" s="223" t="s">
        <v>42</v>
      </c>
      <c r="F10" s="222">
        <v>25589</v>
      </c>
      <c r="G10" s="223" t="s">
        <v>42</v>
      </c>
      <c r="H10" s="222">
        <v>35596</v>
      </c>
    </row>
    <row r="11" spans="1:8" x14ac:dyDescent="0.2">
      <c r="A11" s="201" t="s">
        <v>19</v>
      </c>
      <c r="B11" s="222">
        <v>18800</v>
      </c>
      <c r="C11" s="222">
        <v>2059</v>
      </c>
      <c r="D11" s="222">
        <v>322</v>
      </c>
      <c r="E11" s="222">
        <v>20296</v>
      </c>
      <c r="F11" s="222">
        <v>31400</v>
      </c>
      <c r="G11" s="223" t="s">
        <v>42</v>
      </c>
      <c r="H11" s="222">
        <v>72877</v>
      </c>
    </row>
    <row r="12" spans="1:8" x14ac:dyDescent="0.2">
      <c r="A12" s="201" t="s">
        <v>22</v>
      </c>
      <c r="B12" s="222">
        <v>6307</v>
      </c>
      <c r="C12" s="223" t="s">
        <v>42</v>
      </c>
      <c r="D12" s="223" t="s">
        <v>42</v>
      </c>
      <c r="E12" s="222">
        <v>572</v>
      </c>
      <c r="F12" s="222">
        <v>4527</v>
      </c>
      <c r="G12" s="223" t="s">
        <v>42</v>
      </c>
      <c r="H12" s="222">
        <v>11406</v>
      </c>
    </row>
    <row r="13" spans="1:8" x14ac:dyDescent="0.2">
      <c r="A13" s="201" t="s">
        <v>24</v>
      </c>
      <c r="B13" s="222">
        <v>44770</v>
      </c>
      <c r="C13" s="222">
        <v>467</v>
      </c>
      <c r="D13" s="222">
        <v>15</v>
      </c>
      <c r="E13" s="222">
        <v>1537</v>
      </c>
      <c r="F13" s="222">
        <v>115831</v>
      </c>
      <c r="G13" s="222">
        <v>2962</v>
      </c>
      <c r="H13" s="222">
        <v>165582</v>
      </c>
    </row>
    <row r="14" spans="1:8" x14ac:dyDescent="0.2">
      <c r="A14" s="201" t="s">
        <v>28</v>
      </c>
      <c r="B14" s="222">
        <v>12841</v>
      </c>
      <c r="C14" s="223" t="s">
        <v>42</v>
      </c>
      <c r="D14" s="222">
        <v>234</v>
      </c>
      <c r="E14" s="223" t="s">
        <v>42</v>
      </c>
      <c r="F14" s="222">
        <v>100241</v>
      </c>
      <c r="G14" s="223" t="s">
        <v>42</v>
      </c>
      <c r="H14" s="222">
        <v>113316</v>
      </c>
    </row>
    <row r="15" spans="1:8" x14ac:dyDescent="0.2">
      <c r="A15" s="201" t="s">
        <v>27</v>
      </c>
      <c r="B15" s="222">
        <v>48407</v>
      </c>
      <c r="C15" s="222">
        <v>2657</v>
      </c>
      <c r="D15" s="222">
        <v>6361</v>
      </c>
      <c r="E15" s="223" t="s">
        <v>42</v>
      </c>
      <c r="F15" s="222">
        <v>156997</v>
      </c>
      <c r="G15" s="222">
        <v>7704</v>
      </c>
      <c r="H15" s="222">
        <v>222126</v>
      </c>
    </row>
    <row r="16" spans="1:8" x14ac:dyDescent="0.2">
      <c r="A16" s="201" t="s">
        <v>17</v>
      </c>
      <c r="B16" s="222">
        <v>12231</v>
      </c>
      <c r="C16" s="222">
        <v>68</v>
      </c>
      <c r="D16" s="222">
        <v>1224</v>
      </c>
      <c r="E16" s="223" t="s">
        <v>42</v>
      </c>
      <c r="F16" s="222">
        <v>28470</v>
      </c>
      <c r="G16" s="223" t="s">
        <v>42</v>
      </c>
      <c r="H16" s="222">
        <v>41993</v>
      </c>
    </row>
    <row r="17" spans="1:9" x14ac:dyDescent="0.2">
      <c r="A17" s="201" t="s">
        <v>14</v>
      </c>
      <c r="B17" s="222">
        <v>13067</v>
      </c>
      <c r="C17" s="222">
        <v>3542</v>
      </c>
      <c r="D17" s="223" t="s">
        <v>42</v>
      </c>
      <c r="E17" s="222">
        <v>7849</v>
      </c>
      <c r="F17" s="222">
        <v>13877</v>
      </c>
      <c r="G17" s="223" t="s">
        <v>42</v>
      </c>
      <c r="H17" s="222">
        <v>38335</v>
      </c>
      <c r="I17" s="224"/>
    </row>
    <row r="18" spans="1:9" x14ac:dyDescent="0.2">
      <c r="A18" s="201" t="s">
        <v>1172</v>
      </c>
      <c r="B18" s="222">
        <v>505</v>
      </c>
      <c r="C18" s="223" t="s">
        <v>42</v>
      </c>
      <c r="D18" s="222">
        <v>284</v>
      </c>
      <c r="E18" s="223" t="s">
        <v>42</v>
      </c>
      <c r="F18" s="223" t="s">
        <v>42</v>
      </c>
      <c r="G18" s="223" t="s">
        <v>42</v>
      </c>
      <c r="H18" s="222">
        <v>789</v>
      </c>
    </row>
    <row r="19" spans="1:9" x14ac:dyDescent="0.2">
      <c r="A19" s="201" t="s">
        <v>272</v>
      </c>
      <c r="B19" s="222">
        <v>227342</v>
      </c>
      <c r="C19" s="222">
        <v>13173</v>
      </c>
      <c r="D19" s="222">
        <v>21213</v>
      </c>
      <c r="E19" s="222">
        <v>49356</v>
      </c>
      <c r="F19" s="222">
        <v>704244</v>
      </c>
      <c r="G19" s="222">
        <v>12763</v>
      </c>
      <c r="H19" s="222">
        <v>1028091</v>
      </c>
    </row>
    <row r="21" spans="1:9" x14ac:dyDescent="0.2">
      <c r="B21" s="246" t="s">
        <v>1186</v>
      </c>
      <c r="C21" s="246"/>
      <c r="D21" s="246"/>
      <c r="E21" s="246"/>
      <c r="F21" s="246"/>
      <c r="G21" s="246"/>
      <c r="H21" s="246"/>
    </row>
    <row r="22" spans="1:9" x14ac:dyDescent="0.2">
      <c r="A22" s="201" t="str">
        <f>A4</f>
        <v>Abruzzo</v>
      </c>
      <c r="B22" s="216">
        <v>119.44</v>
      </c>
      <c r="C22" s="216">
        <v>272.25</v>
      </c>
      <c r="D22" s="216">
        <v>157.85714285714286</v>
      </c>
      <c r="E22" s="216">
        <v>62.563106796116507</v>
      </c>
      <c r="F22" s="216">
        <v>46.432432432432435</v>
      </c>
      <c r="G22" s="223" t="s">
        <v>42</v>
      </c>
      <c r="H22" s="216">
        <v>67.305882352941182</v>
      </c>
    </row>
    <row r="23" spans="1:9" x14ac:dyDescent="0.2">
      <c r="A23" s="201" t="str">
        <f t="shared" ref="A23:A37" si="0">A5</f>
        <v>Calabria</v>
      </c>
      <c r="B23" s="216">
        <v>103.33571428571429</v>
      </c>
      <c r="C23" s="216">
        <v>1</v>
      </c>
      <c r="D23" s="216">
        <v>76.478260869565219</v>
      </c>
      <c r="E23" s="223" t="s">
        <v>42</v>
      </c>
      <c r="F23" s="216">
        <v>99.166666666666671</v>
      </c>
      <c r="G23" s="216">
        <v>62.548387096774192</v>
      </c>
      <c r="H23" s="216">
        <v>95.736842105263165</v>
      </c>
    </row>
    <row r="24" spans="1:9" x14ac:dyDescent="0.2">
      <c r="A24" s="201" t="str">
        <f t="shared" si="0"/>
        <v>Campania</v>
      </c>
      <c r="B24" s="216">
        <v>114.69444444444444</v>
      </c>
      <c r="C24" s="216">
        <v>135.66666666666666</v>
      </c>
      <c r="D24" s="216">
        <v>45.912280701754383</v>
      </c>
      <c r="E24" s="223" t="s">
        <v>42</v>
      </c>
      <c r="F24" s="216">
        <v>97.063073394495419</v>
      </c>
      <c r="G24" s="216">
        <v>52.666666666666664</v>
      </c>
      <c r="H24" s="216">
        <v>94.102840352595493</v>
      </c>
    </row>
    <row r="25" spans="1:9" x14ac:dyDescent="0.2">
      <c r="A25" s="201" t="str">
        <f t="shared" si="0"/>
        <v>Emilia-Romagna</v>
      </c>
      <c r="B25" s="216">
        <v>101.17886178861788</v>
      </c>
      <c r="C25" s="216">
        <v>139.41176470588235</v>
      </c>
      <c r="D25" s="223" t="s">
        <v>42</v>
      </c>
      <c r="E25" s="216">
        <v>200.58181818181819</v>
      </c>
      <c r="F25" s="216">
        <v>55.799442896935936</v>
      </c>
      <c r="G25" s="223" t="s">
        <v>42</v>
      </c>
      <c r="H25" s="216">
        <v>82.664864864864867</v>
      </c>
    </row>
    <row r="26" spans="1:9" x14ac:dyDescent="0.2">
      <c r="A26" s="201" t="str">
        <f t="shared" si="0"/>
        <v>Friuli Venezia Giulia</v>
      </c>
      <c r="B26" s="216">
        <v>103.85</v>
      </c>
      <c r="C26" s="223" t="s">
        <v>42</v>
      </c>
      <c r="D26" s="216">
        <v>28</v>
      </c>
      <c r="E26" s="216">
        <v>37.674999999999997</v>
      </c>
      <c r="F26" s="216">
        <v>91.025270758122744</v>
      </c>
      <c r="G26" s="223" t="s">
        <v>42</v>
      </c>
      <c r="H26" s="216">
        <v>84.448979591836732</v>
      </c>
    </row>
    <row r="27" spans="1:9" x14ac:dyDescent="0.2">
      <c r="A27" s="201" t="str">
        <f t="shared" si="0"/>
        <v>Lazio</v>
      </c>
      <c r="B27" s="216">
        <v>145.32558139534885</v>
      </c>
      <c r="C27" s="216">
        <v>171</v>
      </c>
      <c r="D27" s="216">
        <v>113</v>
      </c>
      <c r="E27" s="216">
        <v>4.958333333333333</v>
      </c>
      <c r="F27" s="216">
        <v>67.385964912280699</v>
      </c>
      <c r="G27" s="223" t="s">
        <v>42</v>
      </c>
      <c r="H27" s="216">
        <v>77.391986062717777</v>
      </c>
    </row>
    <row r="28" spans="1:9" x14ac:dyDescent="0.2">
      <c r="A28" s="201" t="str">
        <f t="shared" si="0"/>
        <v>Liguria</v>
      </c>
      <c r="B28" s="216">
        <v>128.30882352941177</v>
      </c>
      <c r="C28" s="223" t="s">
        <v>42</v>
      </c>
      <c r="D28" s="216">
        <v>64.099999999999994</v>
      </c>
      <c r="E28" s="223" t="s">
        <v>42</v>
      </c>
      <c r="F28" s="216">
        <v>63.972499999999997</v>
      </c>
      <c r="G28" s="223" t="s">
        <v>42</v>
      </c>
      <c r="H28" s="216">
        <v>72.942622950819668</v>
      </c>
    </row>
    <row r="29" spans="1:9" x14ac:dyDescent="0.2">
      <c r="A29" s="201" t="str">
        <f t="shared" si="0"/>
        <v>Marche</v>
      </c>
      <c r="B29" s="216">
        <v>145.73643410852713</v>
      </c>
      <c r="C29" s="216">
        <v>108.36842105263158</v>
      </c>
      <c r="D29" s="216">
        <v>161</v>
      </c>
      <c r="E29" s="216">
        <v>90.607142857142861</v>
      </c>
      <c r="F29" s="216">
        <v>85.326086956521735</v>
      </c>
      <c r="G29" s="223" t="s">
        <v>42</v>
      </c>
      <c r="H29" s="216">
        <v>98.216981132075475</v>
      </c>
    </row>
    <row r="30" spans="1:9" x14ac:dyDescent="0.2">
      <c r="A30" s="201" t="str">
        <f t="shared" si="0"/>
        <v>Molise</v>
      </c>
      <c r="B30" s="216">
        <v>140.15555555555557</v>
      </c>
      <c r="C30" s="223" t="s">
        <v>42</v>
      </c>
      <c r="D30" s="223" t="s">
        <v>42</v>
      </c>
      <c r="E30" s="216">
        <v>57.2</v>
      </c>
      <c r="F30" s="216">
        <v>100.6</v>
      </c>
      <c r="G30" s="223" t="s">
        <v>42</v>
      </c>
      <c r="H30" s="216">
        <v>114.06</v>
      </c>
    </row>
    <row r="31" spans="1:9" x14ac:dyDescent="0.2">
      <c r="A31" s="201" t="str">
        <f t="shared" si="0"/>
        <v>Puglia</v>
      </c>
      <c r="B31" s="216">
        <v>100.6067415730337</v>
      </c>
      <c r="C31" s="216">
        <v>29.1875</v>
      </c>
      <c r="D31" s="216">
        <v>1.5</v>
      </c>
      <c r="E31" s="216">
        <v>18.743902439024389</v>
      </c>
      <c r="F31" s="216">
        <v>132.83371559633028</v>
      </c>
      <c r="G31" s="216">
        <v>95.548387096774192</v>
      </c>
      <c r="H31" s="216">
        <v>113.72390109890109</v>
      </c>
    </row>
    <row r="32" spans="1:9" x14ac:dyDescent="0.2">
      <c r="A32" s="201" t="str">
        <f t="shared" si="0"/>
        <v>Sardegna</v>
      </c>
      <c r="B32" s="216">
        <v>96.548872180451127</v>
      </c>
      <c r="C32" s="223" t="s">
        <v>42</v>
      </c>
      <c r="D32" s="216">
        <v>39</v>
      </c>
      <c r="E32" s="223" t="s">
        <v>42</v>
      </c>
      <c r="F32" s="216">
        <v>77.887334887334887</v>
      </c>
      <c r="G32" s="223" t="s">
        <v>42</v>
      </c>
      <c r="H32" s="216">
        <v>79.241958041958043</v>
      </c>
    </row>
    <row r="33" spans="1:8" x14ac:dyDescent="0.2">
      <c r="A33" s="201" t="str">
        <f t="shared" si="0"/>
        <v>Sicilia</v>
      </c>
      <c r="B33" s="216">
        <v>105.92341356673961</v>
      </c>
      <c r="C33" s="216">
        <v>126.52380952380952</v>
      </c>
      <c r="D33" s="216">
        <v>38.08982035928144</v>
      </c>
      <c r="E33" s="223" t="s">
        <v>42</v>
      </c>
      <c r="F33" s="216">
        <v>87.366165831942126</v>
      </c>
      <c r="G33" s="216">
        <v>55.826086956521742</v>
      </c>
      <c r="H33" s="216">
        <v>86.095348837209301</v>
      </c>
    </row>
    <row r="34" spans="1:8" x14ac:dyDescent="0.2">
      <c r="A34" s="201" t="str">
        <f t="shared" si="0"/>
        <v>Toscana</v>
      </c>
      <c r="B34" s="216">
        <v>126.09278350515464</v>
      </c>
      <c r="C34" s="216">
        <v>34</v>
      </c>
      <c r="D34" s="216">
        <v>122.4</v>
      </c>
      <c r="E34" s="223" t="s">
        <v>42</v>
      </c>
      <c r="F34" s="216">
        <v>62.434210526315788</v>
      </c>
      <c r="G34" s="223" t="s">
        <v>42</v>
      </c>
      <c r="H34" s="216">
        <v>74.323893805309737</v>
      </c>
    </row>
    <row r="35" spans="1:8" x14ac:dyDescent="0.2">
      <c r="A35" s="201" t="str">
        <f t="shared" si="0"/>
        <v>Veneto</v>
      </c>
      <c r="B35" s="216">
        <v>101.29457364341086</v>
      </c>
      <c r="C35" s="216">
        <v>122.13793103448276</v>
      </c>
      <c r="D35" s="223" t="s">
        <v>42</v>
      </c>
      <c r="E35" s="216">
        <v>48.153374233128837</v>
      </c>
      <c r="F35" s="216">
        <v>43.501567398119121</v>
      </c>
      <c r="G35" s="223" t="s">
        <v>42</v>
      </c>
      <c r="H35" s="216">
        <v>59.8984375</v>
      </c>
    </row>
    <row r="36" spans="1:8" x14ac:dyDescent="0.2">
      <c r="A36" s="201" t="str">
        <f t="shared" si="0"/>
        <v>Flotta oceanica</v>
      </c>
      <c r="B36" s="216">
        <v>126.25</v>
      </c>
      <c r="C36" s="223" t="s">
        <v>42</v>
      </c>
      <c r="D36" s="216">
        <v>284</v>
      </c>
      <c r="E36" s="223" t="s">
        <v>42</v>
      </c>
      <c r="F36" s="223" t="s">
        <v>42</v>
      </c>
      <c r="G36" s="223" t="s">
        <v>42</v>
      </c>
      <c r="H36" s="216">
        <v>157.80000000000001</v>
      </c>
    </row>
    <row r="37" spans="1:8" x14ac:dyDescent="0.2">
      <c r="A37" s="207" t="str">
        <f t="shared" si="0"/>
        <v>Totale</v>
      </c>
      <c r="B37" s="225">
        <v>111.0068359375</v>
      </c>
      <c r="C37" s="225">
        <v>114.54782608695652</v>
      </c>
      <c r="D37" s="225">
        <v>55.2421875</v>
      </c>
      <c r="E37" s="225">
        <v>69.029370629370632</v>
      </c>
      <c r="F37" s="225">
        <v>84.46198129047734</v>
      </c>
      <c r="G37" s="225">
        <v>61.657004830917877</v>
      </c>
      <c r="H37" s="225">
        <v>87.074701448293382</v>
      </c>
    </row>
    <row r="38" spans="1:8" x14ac:dyDescent="0.2">
      <c r="A38" s="220" t="s">
        <v>1173</v>
      </c>
      <c r="B38" s="216"/>
      <c r="C38" s="216"/>
      <c r="D38" s="216"/>
      <c r="E38" s="216"/>
      <c r="F38" s="216"/>
      <c r="G38" s="216"/>
      <c r="H38" s="216"/>
    </row>
    <row r="39" spans="1:8" x14ac:dyDescent="0.2">
      <c r="B39" s="216"/>
      <c r="C39" s="216"/>
      <c r="D39" s="216"/>
      <c r="E39" s="216"/>
      <c r="F39" s="216"/>
      <c r="G39" s="216"/>
      <c r="H39" s="216"/>
    </row>
  </sheetData>
  <mergeCells count="1">
    <mergeCell ref="B21:H21"/>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zoomScale="75" zoomScaleNormal="75" workbookViewId="0">
      <selection activeCell="A2" sqref="A2"/>
    </sheetView>
  </sheetViews>
  <sheetFormatPr defaultColWidth="8.85546875" defaultRowHeight="12.75" x14ac:dyDescent="0.2"/>
  <cols>
    <col min="1" max="1" width="20.85546875" style="10" customWidth="1"/>
    <col min="2" max="2" width="15.85546875" style="10" customWidth="1"/>
    <col min="3" max="3" width="14.140625" style="10" customWidth="1"/>
    <col min="4" max="4" width="11.42578125" style="10" customWidth="1"/>
    <col min="5" max="5" width="1.85546875" style="10" customWidth="1"/>
    <col min="6" max="6" width="13.85546875" style="10" customWidth="1"/>
    <col min="7" max="7" width="14" style="10" customWidth="1"/>
    <col min="8" max="8" width="12.140625" style="10" customWidth="1"/>
    <col min="9" max="9" width="1.85546875" style="10" customWidth="1"/>
    <col min="10" max="12" width="11.42578125" style="10" customWidth="1"/>
    <col min="13" max="16384" width="8.85546875" style="10"/>
  </cols>
  <sheetData>
    <row r="1" spans="1:12" x14ac:dyDescent="0.2">
      <c r="A1" s="10" t="s">
        <v>31</v>
      </c>
    </row>
    <row r="2" spans="1:12" x14ac:dyDescent="0.2">
      <c r="A2" s="15"/>
      <c r="B2" s="15"/>
      <c r="C2" s="15"/>
      <c r="D2" s="15"/>
      <c r="E2" s="16"/>
      <c r="F2" s="15"/>
      <c r="G2" s="15"/>
      <c r="H2" s="15"/>
      <c r="I2" s="15"/>
      <c r="J2" s="15"/>
      <c r="K2" s="15"/>
      <c r="L2" s="15"/>
    </row>
    <row r="3" spans="1:12" x14ac:dyDescent="0.2">
      <c r="B3" s="226" t="s">
        <v>1</v>
      </c>
      <c r="C3" s="226"/>
      <c r="D3" s="226"/>
      <c r="E3" s="27"/>
      <c r="F3" s="226" t="s">
        <v>2</v>
      </c>
      <c r="G3" s="226"/>
      <c r="H3" s="226"/>
      <c r="J3" s="226" t="s">
        <v>3</v>
      </c>
      <c r="K3" s="226"/>
      <c r="L3" s="226"/>
    </row>
    <row r="4" spans="1:12" x14ac:dyDescent="0.2">
      <c r="B4" s="17"/>
      <c r="C4" s="17" t="s">
        <v>4</v>
      </c>
      <c r="D4" s="17" t="s">
        <v>5</v>
      </c>
      <c r="E4" s="14"/>
      <c r="F4" s="17"/>
      <c r="G4" s="17" t="s">
        <v>4</v>
      </c>
      <c r="H4" s="17" t="s">
        <v>5</v>
      </c>
      <c r="J4" s="17"/>
      <c r="K4" s="17" t="s">
        <v>4</v>
      </c>
      <c r="L4" s="17" t="s">
        <v>5</v>
      </c>
    </row>
    <row r="5" spans="1:12" x14ac:dyDescent="0.2">
      <c r="A5" s="15"/>
      <c r="B5" s="18" t="s">
        <v>6</v>
      </c>
      <c r="C5" s="18" t="s">
        <v>7</v>
      </c>
      <c r="D5" s="18" t="s">
        <v>8</v>
      </c>
      <c r="E5" s="16"/>
      <c r="F5" s="18" t="s">
        <v>6</v>
      </c>
      <c r="G5" s="18" t="s">
        <v>7</v>
      </c>
      <c r="H5" s="18" t="s">
        <v>8</v>
      </c>
      <c r="J5" s="18" t="s">
        <v>6</v>
      </c>
      <c r="K5" s="18" t="s">
        <v>7</v>
      </c>
      <c r="L5" s="18" t="s">
        <v>8</v>
      </c>
    </row>
    <row r="7" spans="1:12" x14ac:dyDescent="0.2">
      <c r="A7" s="19" t="s">
        <v>9</v>
      </c>
      <c r="B7" s="20">
        <v>4770876.8702682592</v>
      </c>
      <c r="C7" s="20">
        <v>2860104.6820099698</v>
      </c>
      <c r="D7" s="20">
        <v>1910772.1882582894</v>
      </c>
      <c r="F7" s="111">
        <v>14.78760883392194</v>
      </c>
      <c r="G7" s="111">
        <v>24.901660372672318</v>
      </c>
      <c r="H7" s="111">
        <v>2.3785474807460303</v>
      </c>
      <c r="J7" s="107">
        <v>-4.4543629429409046</v>
      </c>
      <c r="K7" s="107">
        <v>0.34850627454301092</v>
      </c>
      <c r="L7" s="107">
        <v>-10.347065641033074</v>
      </c>
    </row>
    <row r="8" spans="1:12" x14ac:dyDescent="0.2">
      <c r="A8" s="19" t="s">
        <v>10</v>
      </c>
      <c r="B8" s="20">
        <v>131304.52045870409</v>
      </c>
      <c r="C8" s="20">
        <v>62520.050243758415</v>
      </c>
      <c r="D8" s="20">
        <v>68784.470214945672</v>
      </c>
      <c r="F8" s="111">
        <v>31.19681566513043</v>
      </c>
      <c r="G8" s="111">
        <v>19.326462123780594</v>
      </c>
      <c r="H8" s="111">
        <v>44.238609750573509</v>
      </c>
      <c r="J8" s="107">
        <v>5.5091865235593245</v>
      </c>
      <c r="K8" s="107">
        <v>-3.5788271287690492</v>
      </c>
      <c r="L8" s="107">
        <v>15.49406206130042</v>
      </c>
    </row>
    <row r="9" spans="1:12" x14ac:dyDescent="0.2">
      <c r="A9" s="19" t="s">
        <v>11</v>
      </c>
      <c r="B9" s="20">
        <v>9984579.547280224</v>
      </c>
      <c r="C9" s="20">
        <v>6030587.4976493437</v>
      </c>
      <c r="D9" s="20">
        <v>3953992.0496308804</v>
      </c>
      <c r="F9" s="111">
        <v>19.566322046743593</v>
      </c>
      <c r="G9" s="111">
        <v>25.530088243842442</v>
      </c>
      <c r="H9" s="111">
        <v>11.487938109819144</v>
      </c>
      <c r="J9" s="107">
        <v>-3.4545530242530189</v>
      </c>
      <c r="K9" s="107">
        <v>-0.14618040123199016</v>
      </c>
      <c r="L9" s="107">
        <v>-7.9360003801495358</v>
      </c>
    </row>
    <row r="10" spans="1:12" x14ac:dyDescent="0.2">
      <c r="A10" s="19" t="s">
        <v>12</v>
      </c>
      <c r="B10" s="20">
        <v>752812.92890675867</v>
      </c>
      <c r="C10" s="20">
        <v>315071.89789526857</v>
      </c>
      <c r="D10" s="20">
        <v>437741.03101149009</v>
      </c>
      <c r="F10" s="111">
        <v>14.260124462130047</v>
      </c>
      <c r="G10" s="111">
        <v>25.401878355694514</v>
      </c>
      <c r="H10" s="111">
        <v>7.3923610956717374</v>
      </c>
      <c r="J10" s="107">
        <v>2.8927872115676343</v>
      </c>
      <c r="K10" s="107">
        <v>-0.20581286844421881</v>
      </c>
      <c r="L10" s="107">
        <v>4.8027604814943938</v>
      </c>
    </row>
    <row r="11" spans="1:12" x14ac:dyDescent="0.2">
      <c r="A11" s="19" t="s">
        <v>13</v>
      </c>
      <c r="B11" s="20">
        <v>2455962.4517508261</v>
      </c>
      <c r="C11" s="20">
        <v>763975.89432072965</v>
      </c>
      <c r="D11" s="20">
        <v>1691986.5574300964</v>
      </c>
      <c r="F11" s="111">
        <v>18.679349394811158</v>
      </c>
      <c r="G11" s="111">
        <v>22.092033970251258</v>
      </c>
      <c r="H11" s="111">
        <v>17.200173494176198</v>
      </c>
      <c r="J11" s="107">
        <v>4.0008317172423729</v>
      </c>
      <c r="K11" s="107">
        <v>1.0540416536705526</v>
      </c>
      <c r="L11" s="107">
        <v>5.2780727718756895</v>
      </c>
    </row>
    <row r="12" spans="1:12" x14ac:dyDescent="0.2">
      <c r="A12" s="19" t="s">
        <v>14</v>
      </c>
      <c r="B12" s="20">
        <v>7755136.6889114706</v>
      </c>
      <c r="C12" s="20">
        <v>4592083.5321733281</v>
      </c>
      <c r="D12" s="20">
        <v>3163053.1567381425</v>
      </c>
      <c r="F12" s="111">
        <v>18.460352595423192</v>
      </c>
      <c r="G12" s="111">
        <v>24.4848188543844</v>
      </c>
      <c r="H12" s="111">
        <v>10.683759495109992</v>
      </c>
      <c r="J12" s="107">
        <v>-0.61856710970174733</v>
      </c>
      <c r="K12" s="107">
        <v>-0.61944037953903452</v>
      </c>
      <c r="L12" s="107">
        <v>-0.617439862257808</v>
      </c>
    </row>
    <row r="13" spans="1:12" x14ac:dyDescent="0.2">
      <c r="A13" s="19" t="s">
        <v>15</v>
      </c>
      <c r="B13" s="20">
        <v>1534983.6424240684</v>
      </c>
      <c r="C13" s="20">
        <v>995527.77886777103</v>
      </c>
      <c r="D13" s="20">
        <v>539455.86355629738</v>
      </c>
      <c r="F13" s="111">
        <v>22.314716859152284</v>
      </c>
      <c r="G13" s="111">
        <v>26.975656396454522</v>
      </c>
      <c r="H13" s="111">
        <v>14.554688032909619</v>
      </c>
      <c r="J13" s="107">
        <v>3.0241699494444036</v>
      </c>
      <c r="K13" s="107">
        <v>-1.3970866880117647</v>
      </c>
      <c r="L13" s="107">
        <v>10.385149142651178</v>
      </c>
    </row>
    <row r="14" spans="1:12" x14ac:dyDescent="0.2">
      <c r="A14" s="19" t="s">
        <v>16</v>
      </c>
      <c r="B14" s="20">
        <v>8558814.2401551399</v>
      </c>
      <c r="C14" s="20">
        <v>4961436.8317832872</v>
      </c>
      <c r="D14" s="20">
        <v>3597377.4083718527</v>
      </c>
      <c r="F14" s="111">
        <v>17.592760097470556</v>
      </c>
      <c r="G14" s="111">
        <v>25.731081097799109</v>
      </c>
      <c r="H14" s="111">
        <v>7.955401759265472</v>
      </c>
      <c r="J14" s="107">
        <v>0.78878552513608502</v>
      </c>
      <c r="K14" s="107">
        <v>-0.53011695235403311</v>
      </c>
      <c r="L14" s="107">
        <v>2.3506231312227901</v>
      </c>
    </row>
    <row r="15" spans="1:12" x14ac:dyDescent="0.2">
      <c r="A15" s="19" t="s">
        <v>17</v>
      </c>
      <c r="B15" s="20">
        <v>3629604.9343142416</v>
      </c>
      <c r="C15" s="20">
        <v>1291918.5085653376</v>
      </c>
      <c r="D15" s="20">
        <v>2337686.4257489042</v>
      </c>
      <c r="F15" s="111">
        <v>17.462029092745048</v>
      </c>
      <c r="G15" s="111">
        <v>24.792610233285458</v>
      </c>
      <c r="H15" s="111">
        <v>13.768673723424939</v>
      </c>
      <c r="J15" s="107">
        <v>4.1475143508336663</v>
      </c>
      <c r="K15" s="107">
        <v>6.1159784993584897E-2</v>
      </c>
      <c r="L15" s="107">
        <v>6.2063360577820488</v>
      </c>
    </row>
    <row r="16" spans="1:12" x14ac:dyDescent="0.2">
      <c r="A16" s="19" t="s">
        <v>18</v>
      </c>
      <c r="B16" s="20">
        <v>1088835.6819162711</v>
      </c>
      <c r="C16" s="20">
        <v>581613.8053438738</v>
      </c>
      <c r="D16" s="20">
        <v>507221.8765723973</v>
      </c>
      <c r="F16" s="111">
        <v>21.608814802658248</v>
      </c>
      <c r="G16" s="111">
        <v>25.126555126826954</v>
      </c>
      <c r="H16" s="111">
        <v>17.810973919564741</v>
      </c>
      <c r="J16" s="107">
        <v>1.6261417003606049</v>
      </c>
      <c r="K16" s="107">
        <v>-1.5618910556779713</v>
      </c>
      <c r="L16" s="107">
        <v>5.0680220046965472</v>
      </c>
    </row>
    <row r="17" spans="1:12" x14ac:dyDescent="0.2">
      <c r="A17" s="19" t="s">
        <v>19</v>
      </c>
      <c r="B17" s="20">
        <v>1616298.9590455065</v>
      </c>
      <c r="C17" s="20">
        <v>988138.53594815871</v>
      </c>
      <c r="D17" s="20">
        <v>628160.42309734784</v>
      </c>
      <c r="F17" s="111">
        <v>12.84208903242259</v>
      </c>
      <c r="G17" s="111">
        <v>21.895582446287651</v>
      </c>
      <c r="H17" s="111">
        <v>1.0373245511591822</v>
      </c>
      <c r="J17" s="107">
        <v>-6.0675471728109516</v>
      </c>
      <c r="K17" s="107">
        <v>-0.13052521093652522</v>
      </c>
      <c r="L17" s="107">
        <v>-13.808773987278339</v>
      </c>
    </row>
    <row r="18" spans="1:12" x14ac:dyDescent="0.2">
      <c r="A18" s="19" t="s">
        <v>20</v>
      </c>
      <c r="B18" s="20">
        <v>3697848.2884236225</v>
      </c>
      <c r="C18" s="20">
        <v>1770256.4667091637</v>
      </c>
      <c r="D18" s="20">
        <v>1927591.8217144588</v>
      </c>
      <c r="E18" s="20"/>
      <c r="F18" s="111">
        <v>15.463320363000694</v>
      </c>
      <c r="G18" s="111">
        <v>24.795435003296088</v>
      </c>
      <c r="H18" s="111">
        <v>8.0433763563973102</v>
      </c>
      <c r="J18" s="107">
        <v>-0.33171953831295797</v>
      </c>
      <c r="K18" s="107">
        <v>-0.56485109100715603</v>
      </c>
      <c r="L18" s="107">
        <v>-0.14635714898971941</v>
      </c>
    </row>
    <row r="19" spans="1:12" x14ac:dyDescent="0.2">
      <c r="A19" s="19" t="s">
        <v>21</v>
      </c>
      <c r="B19" s="20">
        <v>1868692.1073872594</v>
      </c>
      <c r="C19" s="20">
        <v>990881.48236918717</v>
      </c>
      <c r="D19" s="20">
        <v>877810.6250180722</v>
      </c>
      <c r="E19" s="20"/>
      <c r="F19" s="111">
        <v>14.826757438518785</v>
      </c>
      <c r="G19" s="111">
        <v>22.884829639200703</v>
      </c>
      <c r="H19" s="111">
        <v>6.912973818809923</v>
      </c>
      <c r="J19" s="107">
        <v>-1.0891173329589774</v>
      </c>
      <c r="K19" s="107">
        <v>-2.8156594727680231</v>
      </c>
      <c r="L19" s="107">
        <v>0.60650918470875559</v>
      </c>
    </row>
    <row r="20" spans="1:12" x14ac:dyDescent="0.2">
      <c r="A20" s="19" t="s">
        <v>22</v>
      </c>
      <c r="B20" s="20">
        <v>716468.02675316622</v>
      </c>
      <c r="C20" s="20">
        <v>369779.3260468723</v>
      </c>
      <c r="D20" s="20">
        <v>346688.70070629392</v>
      </c>
      <c r="F20" s="111">
        <v>13.764247443375524</v>
      </c>
      <c r="G20" s="111">
        <v>22.463594163342016</v>
      </c>
      <c r="H20" s="111">
        <v>5.7517116313979431</v>
      </c>
      <c r="J20" s="107">
        <v>-7.4001131176757262</v>
      </c>
      <c r="K20" s="107">
        <v>-1.3518098123053131</v>
      </c>
      <c r="L20" s="107">
        <v>-12.970904626048831</v>
      </c>
    </row>
    <row r="21" spans="1:12" x14ac:dyDescent="0.2">
      <c r="A21" s="19" t="s">
        <v>23</v>
      </c>
      <c r="B21" s="20">
        <v>4411246.2787934449</v>
      </c>
      <c r="C21" s="20">
        <v>1750493.6232190174</v>
      </c>
      <c r="D21" s="20">
        <v>2660752.6555744275</v>
      </c>
      <c r="F21" s="111">
        <v>16.87857243643521</v>
      </c>
      <c r="G21" s="111">
        <v>21.570366235169672</v>
      </c>
      <c r="H21" s="111">
        <v>13.984476459990411</v>
      </c>
      <c r="J21" s="107">
        <v>-1.0811537498913786</v>
      </c>
      <c r="K21" s="107">
        <v>-4.5963510551721738</v>
      </c>
      <c r="L21" s="107">
        <v>1.0871679654335977</v>
      </c>
    </row>
    <row r="22" spans="1:12" x14ac:dyDescent="0.2">
      <c r="A22" s="19" t="s">
        <v>24</v>
      </c>
      <c r="B22" s="20">
        <v>5426672.6651355606</v>
      </c>
      <c r="C22" s="20">
        <v>2769687.1929597706</v>
      </c>
      <c r="D22" s="20">
        <v>2656985.47217579</v>
      </c>
      <c r="E22" s="20"/>
      <c r="F22" s="111">
        <v>9.2107728895479521</v>
      </c>
      <c r="G22" s="111">
        <v>24.054152616639691</v>
      </c>
      <c r="H22" s="111">
        <v>-2.900257962866525</v>
      </c>
      <c r="J22" s="107">
        <v>-4.9225977402874266</v>
      </c>
      <c r="K22" s="107">
        <v>-4.2451310704335734</v>
      </c>
      <c r="L22" s="107">
        <v>-5.4753572796197663</v>
      </c>
    </row>
    <row r="23" spans="1:12" x14ac:dyDescent="0.2">
      <c r="A23" s="19" t="s">
        <v>25</v>
      </c>
      <c r="B23" s="20">
        <v>1246606.4533250523</v>
      </c>
      <c r="C23" s="20">
        <v>480863.05075031362</v>
      </c>
      <c r="D23" s="20">
        <v>765743.40257473872</v>
      </c>
      <c r="F23" s="111">
        <v>18.365723052902151</v>
      </c>
      <c r="G23" s="111">
        <v>22.193428192373315</v>
      </c>
      <c r="H23" s="111">
        <v>16.08225672345003</v>
      </c>
      <c r="J23" s="107">
        <v>-2.6749829128462586</v>
      </c>
      <c r="K23" s="107">
        <v>-0.26210530791054176</v>
      </c>
      <c r="L23" s="107">
        <v>-4.1144158281833505</v>
      </c>
    </row>
    <row r="24" spans="1:12" x14ac:dyDescent="0.2">
      <c r="A24" s="19" t="s">
        <v>26</v>
      </c>
      <c r="B24" s="20">
        <v>2558096.6667275964</v>
      </c>
      <c r="C24" s="20">
        <v>1108042.5335705949</v>
      </c>
      <c r="D24" s="20">
        <v>1450054.1331570016</v>
      </c>
      <c r="F24" s="111">
        <v>10.254864543428974</v>
      </c>
      <c r="G24" s="111">
        <v>19.557106877856622</v>
      </c>
      <c r="H24" s="111">
        <v>4.0675822227553429</v>
      </c>
      <c r="J24" s="107">
        <v>-3.9760538355850494</v>
      </c>
      <c r="K24" s="107">
        <v>-0.83786352067966163</v>
      </c>
      <c r="L24" s="107">
        <v>-6.0633859815625062</v>
      </c>
    </row>
    <row r="25" spans="1:12" x14ac:dyDescent="0.2">
      <c r="A25" s="19" t="s">
        <v>27</v>
      </c>
      <c r="B25" s="20">
        <v>5846700.6375455009</v>
      </c>
      <c r="C25" s="20">
        <v>2087054.3941110338</v>
      </c>
      <c r="D25" s="20">
        <v>3759646.2434344674</v>
      </c>
      <c r="F25" s="111">
        <v>10.765734478787554</v>
      </c>
      <c r="G25" s="111">
        <v>21.312455363653434</v>
      </c>
      <c r="H25" s="111">
        <v>5.6661506896214506</v>
      </c>
      <c r="J25" s="107">
        <v>-2.7576054485578814</v>
      </c>
      <c r="K25" s="107">
        <v>-0.3257482814786386</v>
      </c>
      <c r="L25" s="107">
        <v>-3.9334647058746048</v>
      </c>
    </row>
    <row r="26" spans="1:12" x14ac:dyDescent="0.2">
      <c r="A26" s="19" t="s">
        <v>28</v>
      </c>
      <c r="B26" s="20">
        <v>2338551.7245463533</v>
      </c>
      <c r="C26" s="20">
        <v>1190515.6727748038</v>
      </c>
      <c r="D26" s="20">
        <v>1148036.0517715495</v>
      </c>
      <c r="F26" s="111">
        <v>21.37043494953695</v>
      </c>
      <c r="G26" s="111">
        <v>22.871500429870462</v>
      </c>
      <c r="H26" s="111">
        <v>19.852078851188612</v>
      </c>
      <c r="J26" s="107">
        <v>3.012461803399141</v>
      </c>
      <c r="K26" s="107">
        <v>-0.50224537538257363</v>
      </c>
      <c r="L26" s="107">
        <v>6.5676545306519243</v>
      </c>
    </row>
    <row r="27" spans="1:12" x14ac:dyDescent="0.2">
      <c r="A27" s="19"/>
      <c r="B27" s="20"/>
      <c r="C27" s="20"/>
      <c r="D27" s="20"/>
      <c r="F27" s="111"/>
      <c r="G27" s="111"/>
      <c r="H27" s="111"/>
      <c r="J27" s="107"/>
      <c r="K27" s="107"/>
      <c r="L27" s="107"/>
    </row>
    <row r="28" spans="1:12" x14ac:dyDescent="0.2">
      <c r="A28" s="22" t="s">
        <v>29</v>
      </c>
      <c r="B28" s="23">
        <v>70390093.314069033</v>
      </c>
      <c r="C28" s="23">
        <v>35960552.757311583</v>
      </c>
      <c r="D28" s="23">
        <v>34429540.556757443</v>
      </c>
      <c r="E28" s="14"/>
      <c r="F28" s="112">
        <v>16.12747770986936</v>
      </c>
      <c r="G28" s="112">
        <v>24.164408182060917</v>
      </c>
      <c r="H28" s="112">
        <v>8.7736742504107692</v>
      </c>
      <c r="I28" s="14"/>
      <c r="J28" s="113">
        <v>-1.3591937103796199</v>
      </c>
      <c r="K28" s="113">
        <v>-0.94010528755856626</v>
      </c>
      <c r="L28" s="113">
        <v>-1.7426602470411106</v>
      </c>
    </row>
    <row r="29" spans="1:12" x14ac:dyDescent="0.2">
      <c r="A29" s="15"/>
      <c r="B29" s="15"/>
      <c r="C29" s="15"/>
      <c r="D29" s="15"/>
      <c r="E29" s="15"/>
      <c r="F29" s="15"/>
      <c r="G29" s="15"/>
      <c r="H29" s="15"/>
      <c r="I29" s="15"/>
      <c r="J29" s="15"/>
      <c r="K29" s="15"/>
      <c r="L29" s="15"/>
    </row>
    <row r="31" spans="1:12" x14ac:dyDescent="0.2">
      <c r="A31" s="10" t="s">
        <v>30</v>
      </c>
    </row>
  </sheetData>
  <mergeCells count="3">
    <mergeCell ref="J3:L3"/>
    <mergeCell ref="B3:D3"/>
    <mergeCell ref="F3:H3"/>
  </mergeCells>
  <phoneticPr fontId="18" type="noConversion"/>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zoomScale="75" workbookViewId="0">
      <selection activeCell="A2" sqref="A2"/>
    </sheetView>
  </sheetViews>
  <sheetFormatPr defaultColWidth="8.85546875" defaultRowHeight="12.75" x14ac:dyDescent="0.2"/>
  <cols>
    <col min="1" max="1" width="20.85546875" style="10" customWidth="1"/>
    <col min="2" max="2" width="14.140625" style="10" customWidth="1"/>
    <col min="3" max="3" width="12" style="10" customWidth="1"/>
    <col min="4" max="4" width="11.42578125" style="10" customWidth="1"/>
    <col min="5" max="5" width="1.85546875" style="10" customWidth="1"/>
    <col min="6" max="6" width="13.85546875" style="10" customWidth="1"/>
    <col min="7" max="7" width="11.5703125" style="10" customWidth="1"/>
    <col min="8" max="8" width="12.140625" style="10" customWidth="1"/>
    <col min="9" max="9" width="1.85546875" style="10" customWidth="1"/>
    <col min="10" max="12" width="12" style="10" customWidth="1"/>
    <col min="13" max="16384" width="8.85546875" style="10"/>
  </cols>
  <sheetData>
    <row r="1" spans="1:12" x14ac:dyDescent="0.2">
      <c r="A1" s="10" t="s">
        <v>32</v>
      </c>
    </row>
    <row r="2" spans="1:12" x14ac:dyDescent="0.2">
      <c r="A2" s="15"/>
      <c r="B2" s="15"/>
      <c r="C2" s="15"/>
      <c r="D2" s="15"/>
      <c r="E2" s="16"/>
      <c r="F2" s="15"/>
      <c r="G2" s="15"/>
      <c r="H2" s="15"/>
      <c r="I2" s="15"/>
      <c r="J2" s="15"/>
      <c r="K2" s="15"/>
      <c r="L2" s="15"/>
    </row>
    <row r="3" spans="1:12" x14ac:dyDescent="0.2">
      <c r="B3" s="226" t="s">
        <v>1</v>
      </c>
      <c r="C3" s="226"/>
      <c r="D3" s="226"/>
      <c r="E3" s="27"/>
      <c r="F3" s="226" t="s">
        <v>2</v>
      </c>
      <c r="G3" s="226"/>
      <c r="H3" s="226"/>
      <c r="J3" s="226" t="s">
        <v>3</v>
      </c>
      <c r="K3" s="226"/>
      <c r="L3" s="226"/>
    </row>
    <row r="4" spans="1:12" x14ac:dyDescent="0.2">
      <c r="B4" s="17"/>
      <c r="C4" s="17" t="s">
        <v>4</v>
      </c>
      <c r="D4" s="17" t="s">
        <v>5</v>
      </c>
      <c r="E4" s="14"/>
      <c r="F4" s="17"/>
      <c r="G4" s="17" t="s">
        <v>4</v>
      </c>
      <c r="H4" s="17" t="s">
        <v>5</v>
      </c>
      <c r="J4" s="17"/>
      <c r="K4" s="17" t="s">
        <v>4</v>
      </c>
      <c r="L4" s="17" t="s">
        <v>5</v>
      </c>
    </row>
    <row r="5" spans="1:12" x14ac:dyDescent="0.2">
      <c r="A5" s="15"/>
      <c r="B5" s="18" t="s">
        <v>6</v>
      </c>
      <c r="C5" s="18" t="s">
        <v>7</v>
      </c>
      <c r="D5" s="18" t="s">
        <v>8</v>
      </c>
      <c r="E5" s="16"/>
      <c r="F5" s="18" t="s">
        <v>6</v>
      </c>
      <c r="G5" s="18" t="s">
        <v>7</v>
      </c>
      <c r="H5" s="18" t="s">
        <v>8</v>
      </c>
      <c r="J5" s="18" t="s">
        <v>6</v>
      </c>
      <c r="K5" s="18" t="s">
        <v>7</v>
      </c>
      <c r="L5" s="18" t="s">
        <v>8</v>
      </c>
    </row>
    <row r="7" spans="1:12" x14ac:dyDescent="0.2">
      <c r="A7" s="19" t="s">
        <v>9</v>
      </c>
      <c r="B7" s="20">
        <v>44715.744972997185</v>
      </c>
      <c r="C7" s="20">
        <v>2807.6303303343611</v>
      </c>
      <c r="D7" s="20">
        <v>41908.114642662826</v>
      </c>
      <c r="F7" s="111">
        <v>4.1269997454173373</v>
      </c>
      <c r="G7" s="111">
        <v>11.100994153775394</v>
      </c>
      <c r="H7" s="111">
        <v>3.6909397335827854</v>
      </c>
      <c r="J7" s="107">
        <v>11.01059735861408</v>
      </c>
      <c r="K7" s="107">
        <v>-2.6517159672582564</v>
      </c>
      <c r="L7" s="107">
        <v>11.864855071156462</v>
      </c>
    </row>
    <row r="8" spans="1:12" x14ac:dyDescent="0.2">
      <c r="A8" s="19" t="s">
        <v>10</v>
      </c>
      <c r="B8" s="20">
        <v>6067.2263918607596</v>
      </c>
      <c r="C8" s="20">
        <v>749.23800033797181</v>
      </c>
      <c r="D8" s="20">
        <v>5317.9883915227874</v>
      </c>
      <c r="F8" s="111">
        <v>1.5696642811179704</v>
      </c>
      <c r="G8" s="111">
        <v>11.288173268108357</v>
      </c>
      <c r="H8" s="111">
        <v>0.33520609211388713</v>
      </c>
      <c r="J8" s="107">
        <v>0.61060026282776259</v>
      </c>
      <c r="K8" s="107">
        <v>-2.6371801644721047</v>
      </c>
      <c r="L8" s="107">
        <v>1.0231377364190666</v>
      </c>
    </row>
    <row r="9" spans="1:12" x14ac:dyDescent="0.2">
      <c r="A9" s="19" t="s">
        <v>11</v>
      </c>
      <c r="B9" s="20">
        <v>306844.65099092381</v>
      </c>
      <c r="C9" s="20">
        <v>101675.45443854677</v>
      </c>
      <c r="D9" s="20">
        <v>205169.19655237702</v>
      </c>
      <c r="F9" s="111">
        <v>3.3678194625183298</v>
      </c>
      <c r="G9" s="111">
        <v>9.837673060154831</v>
      </c>
      <c r="H9" s="111">
        <v>0.43600473175692395</v>
      </c>
      <c r="J9" s="107">
        <v>-9.6261691630117738</v>
      </c>
      <c r="K9" s="107">
        <v>-3.2882766888489701</v>
      </c>
      <c r="L9" s="107">
        <v>-12.498185698984106</v>
      </c>
    </row>
    <row r="10" spans="1:12" x14ac:dyDescent="0.2">
      <c r="A10" s="19" t="s">
        <v>12</v>
      </c>
      <c r="B10" s="20">
        <v>25991.498379868433</v>
      </c>
      <c r="C10" s="20">
        <v>9610.6864312488451</v>
      </c>
      <c r="D10" s="20">
        <v>16380.811948619588</v>
      </c>
      <c r="F10" s="111">
        <v>3.4475707326051319</v>
      </c>
      <c r="G10" s="111">
        <v>9.9728193896674391</v>
      </c>
      <c r="H10" s="111">
        <v>-3.2511228187990293E-2</v>
      </c>
      <c r="J10" s="107">
        <v>-2.1562982980847494</v>
      </c>
      <c r="K10" s="107">
        <v>-3.1558424096613615</v>
      </c>
      <c r="L10" s="107">
        <v>-1.6232158648276027</v>
      </c>
    </row>
    <row r="11" spans="1:12" x14ac:dyDescent="0.2">
      <c r="A11" s="19" t="s">
        <v>13</v>
      </c>
      <c r="B11" s="20">
        <v>408108.17398291227</v>
      </c>
      <c r="C11" s="20">
        <v>44036.463368939963</v>
      </c>
      <c r="D11" s="20">
        <v>364071.71061397227</v>
      </c>
      <c r="F11" s="111">
        <v>3.2619496776245649</v>
      </c>
      <c r="G11" s="111">
        <v>10.078224475844495</v>
      </c>
      <c r="H11" s="111">
        <v>2.4942862886816752</v>
      </c>
      <c r="J11" s="107">
        <v>-6.0757600779115615</v>
      </c>
      <c r="K11" s="107">
        <v>-3.1625020940959412</v>
      </c>
      <c r="L11" s="107">
        <v>-6.4038573983577525</v>
      </c>
    </row>
    <row r="12" spans="1:12" x14ac:dyDescent="0.2">
      <c r="A12" s="19" t="s">
        <v>14</v>
      </c>
      <c r="B12" s="20">
        <v>67489.749595101704</v>
      </c>
      <c r="C12" s="20">
        <v>15380.260743198116</v>
      </c>
      <c r="D12" s="20">
        <v>52109.488851903589</v>
      </c>
      <c r="F12" s="111">
        <v>3.4319237328048575</v>
      </c>
      <c r="G12" s="111">
        <v>9.9888901392298504</v>
      </c>
      <c r="H12" s="111">
        <v>1.6434586791303076</v>
      </c>
      <c r="J12" s="107">
        <v>-8.6745691042091835</v>
      </c>
      <c r="K12" s="107">
        <v>-3.0464254703240701</v>
      </c>
      <c r="L12" s="107">
        <v>-10.209690314591075</v>
      </c>
    </row>
    <row r="13" spans="1:12" x14ac:dyDescent="0.2">
      <c r="A13" s="19" t="s">
        <v>15</v>
      </c>
      <c r="B13" s="20">
        <v>38257.15000451271</v>
      </c>
      <c r="C13" s="20">
        <v>10003.116574865095</v>
      </c>
      <c r="D13" s="20">
        <v>28254.033429647614</v>
      </c>
      <c r="F13" s="111">
        <v>3.3517904663561069</v>
      </c>
      <c r="G13" s="111">
        <v>10.043936072797418</v>
      </c>
      <c r="H13" s="111">
        <v>1.173474837832555</v>
      </c>
      <c r="J13" s="107">
        <v>-5.633610920413914</v>
      </c>
      <c r="K13" s="107">
        <v>-3.1871545244627368</v>
      </c>
      <c r="L13" s="107">
        <v>-6.42994060527203</v>
      </c>
    </row>
    <row r="14" spans="1:12" x14ac:dyDescent="0.2">
      <c r="A14" s="19" t="s">
        <v>16</v>
      </c>
      <c r="B14" s="20">
        <v>106086.87960901567</v>
      </c>
      <c r="C14" s="20">
        <v>26891.125450884934</v>
      </c>
      <c r="D14" s="20">
        <v>79195.754158130731</v>
      </c>
      <c r="F14" s="111">
        <v>3.6962799963111532</v>
      </c>
      <c r="G14" s="111">
        <v>9.9085886755591766</v>
      </c>
      <c r="H14" s="111">
        <v>1.7435801537853013</v>
      </c>
      <c r="J14" s="107">
        <v>-0.57384846534040901</v>
      </c>
      <c r="K14" s="107">
        <v>-3.2531976193786818</v>
      </c>
      <c r="L14" s="107">
        <v>0.26834482242062691</v>
      </c>
    </row>
    <row r="15" spans="1:12" x14ac:dyDescent="0.2">
      <c r="A15" s="19" t="s">
        <v>17</v>
      </c>
      <c r="B15" s="20">
        <v>282247.38517375581</v>
      </c>
      <c r="C15" s="20">
        <v>69226.418677860522</v>
      </c>
      <c r="D15" s="20">
        <v>213020.96649589529</v>
      </c>
      <c r="F15" s="111">
        <v>3.6290410095939021</v>
      </c>
      <c r="G15" s="111">
        <v>9.871895628534908</v>
      </c>
      <c r="H15" s="111">
        <v>1.7502367075498959</v>
      </c>
      <c r="J15" s="107">
        <v>-12.200647707196485</v>
      </c>
      <c r="K15" s="107">
        <v>-3.2706186778221951</v>
      </c>
      <c r="L15" s="107">
        <v>-14.888164553554232</v>
      </c>
    </row>
    <row r="16" spans="1:12" x14ac:dyDescent="0.2">
      <c r="A16" s="19" t="s">
        <v>18</v>
      </c>
      <c r="B16" s="20">
        <v>143732.97296164368</v>
      </c>
      <c r="C16" s="20">
        <v>31871.74172189298</v>
      </c>
      <c r="D16" s="20">
        <v>111861.2312397507</v>
      </c>
      <c r="F16" s="111">
        <v>3.4795239863526151</v>
      </c>
      <c r="G16" s="111">
        <v>10.0259514978517</v>
      </c>
      <c r="H16" s="111">
        <v>1.7545237519657968</v>
      </c>
      <c r="J16" s="107">
        <v>-4.3777233557775315</v>
      </c>
      <c r="K16" s="107">
        <v>-3.1908076844679578</v>
      </c>
      <c r="L16" s="107">
        <v>-4.6904786421699578</v>
      </c>
    </row>
    <row r="17" spans="1:12" x14ac:dyDescent="0.2">
      <c r="A17" s="19" t="s">
        <v>19</v>
      </c>
      <c r="B17" s="20">
        <v>57018.801478415073</v>
      </c>
      <c r="C17" s="20">
        <v>7334.5286192215435</v>
      </c>
      <c r="D17" s="20">
        <v>49684.27285919353</v>
      </c>
      <c r="F17" s="111">
        <v>3.5281570162259546</v>
      </c>
      <c r="G17" s="111">
        <v>10.259943668812852</v>
      </c>
      <c r="H17" s="111">
        <v>2.6034000759492728</v>
      </c>
      <c r="J17" s="107">
        <v>-8.5580096968941337</v>
      </c>
      <c r="K17" s="107">
        <v>-3.076343295925795</v>
      </c>
      <c r="L17" s="107">
        <v>-9.3110354997289431</v>
      </c>
    </row>
    <row r="18" spans="1:12" x14ac:dyDescent="0.2">
      <c r="A18" s="19" t="s">
        <v>20</v>
      </c>
      <c r="B18" s="20">
        <v>262866.76972112461</v>
      </c>
      <c r="C18" s="20">
        <v>61593.704879846926</v>
      </c>
      <c r="D18" s="20">
        <v>201273.06484127769</v>
      </c>
      <c r="E18" s="20"/>
      <c r="F18" s="111">
        <v>5.7416847546417742</v>
      </c>
      <c r="G18" s="111">
        <v>9.9347174243178866</v>
      </c>
      <c r="H18" s="111">
        <v>4.5217107988316645</v>
      </c>
      <c r="J18" s="107">
        <v>9.6111718509240571</v>
      </c>
      <c r="K18" s="107">
        <v>-3.2376380475889075</v>
      </c>
      <c r="L18" s="107">
        <v>13.349567106630905</v>
      </c>
    </row>
    <row r="19" spans="1:12" x14ac:dyDescent="0.2">
      <c r="A19" s="19" t="s">
        <v>21</v>
      </c>
      <c r="B19" s="20">
        <v>39812.826449484011</v>
      </c>
      <c r="C19" s="20">
        <v>6070.7013072419204</v>
      </c>
      <c r="D19" s="20">
        <v>33742.12514224209</v>
      </c>
      <c r="E19" s="20"/>
      <c r="F19" s="111">
        <v>3.6211256336389219</v>
      </c>
      <c r="G19" s="111">
        <v>10.193439184842834</v>
      </c>
      <c r="H19" s="111">
        <v>2.5210012040593184</v>
      </c>
      <c r="J19" s="107">
        <v>-7.0216325347228228</v>
      </c>
      <c r="K19" s="107">
        <v>-3.1138284907260934</v>
      </c>
      <c r="L19" s="107">
        <v>-7.6757508541422128</v>
      </c>
    </row>
    <row r="20" spans="1:12" x14ac:dyDescent="0.2">
      <c r="A20" s="19" t="s">
        <v>22</v>
      </c>
      <c r="B20" s="20">
        <v>48561.531655648912</v>
      </c>
      <c r="C20" s="20">
        <v>8785.0800116419996</v>
      </c>
      <c r="D20" s="20">
        <v>39776.451644006913</v>
      </c>
      <c r="F20" s="111">
        <v>3.3308653588902457</v>
      </c>
      <c r="G20" s="111">
        <v>10.123542968235565</v>
      </c>
      <c r="H20" s="111">
        <v>1.942083559499149</v>
      </c>
      <c r="J20" s="107">
        <v>-0.76292129906558259</v>
      </c>
      <c r="K20" s="107">
        <v>-3.1463538058261351</v>
      </c>
      <c r="L20" s="107">
        <v>-0.27562190465413883</v>
      </c>
    </row>
    <row r="21" spans="1:12" x14ac:dyDescent="0.2">
      <c r="A21" s="19" t="s">
        <v>23</v>
      </c>
      <c r="B21" s="20">
        <v>220090.95613750757</v>
      </c>
      <c r="C21" s="20">
        <v>24923.691354125513</v>
      </c>
      <c r="D21" s="20">
        <v>195167.26478338207</v>
      </c>
      <c r="F21" s="111">
        <v>5.1199600252119231</v>
      </c>
      <c r="G21" s="111">
        <v>10.162342555574208</v>
      </c>
      <c r="H21" s="111">
        <v>4.5090714473313467</v>
      </c>
      <c r="J21" s="107">
        <v>6.3556001514643468</v>
      </c>
      <c r="K21" s="107">
        <v>-3.1196202811298379</v>
      </c>
      <c r="L21" s="107">
        <v>7.5035304999293357</v>
      </c>
    </row>
    <row r="22" spans="1:12" x14ac:dyDescent="0.2">
      <c r="A22" s="19" t="s">
        <v>24</v>
      </c>
      <c r="B22" s="20">
        <v>33492.163071873729</v>
      </c>
      <c r="C22" s="20">
        <v>4919.1660958510647</v>
      </c>
      <c r="D22" s="20">
        <v>28572.996976022663</v>
      </c>
      <c r="E22" s="20"/>
      <c r="F22" s="111">
        <v>3.3175872897013301</v>
      </c>
      <c r="G22" s="111">
        <v>10.197514167242712</v>
      </c>
      <c r="H22" s="111">
        <v>2.2188879386337179</v>
      </c>
      <c r="J22" s="107">
        <v>-7.1883134092226904</v>
      </c>
      <c r="K22" s="107">
        <v>-3.1149628184504756</v>
      </c>
      <c r="L22" s="107">
        <v>-7.8388127139989505</v>
      </c>
    </row>
    <row r="23" spans="1:12" x14ac:dyDescent="0.2">
      <c r="A23" s="19" t="s">
        <v>25</v>
      </c>
      <c r="B23" s="20">
        <v>22907.20497342238</v>
      </c>
      <c r="C23" s="20">
        <v>5736.5081335363684</v>
      </c>
      <c r="D23" s="20">
        <v>17170.696839886012</v>
      </c>
      <c r="F23" s="111">
        <v>3.517284143030365</v>
      </c>
      <c r="G23" s="111">
        <v>10.237298485501837</v>
      </c>
      <c r="H23" s="111">
        <v>1.4511509733647225</v>
      </c>
      <c r="J23" s="107">
        <v>10.964673968413351</v>
      </c>
      <c r="K23" s="107">
        <v>-3.0915191961732544</v>
      </c>
      <c r="L23" s="107">
        <v>15.286386014923451</v>
      </c>
    </row>
    <row r="24" spans="1:12" x14ac:dyDescent="0.2">
      <c r="A24" s="19" t="s">
        <v>26</v>
      </c>
      <c r="B24" s="20">
        <v>277007.34297970915</v>
      </c>
      <c r="C24" s="20">
        <v>44098.592360474286</v>
      </c>
      <c r="D24" s="20">
        <v>232908.75061923487</v>
      </c>
      <c r="F24" s="111">
        <v>1.5269632066393628</v>
      </c>
      <c r="G24" s="111">
        <v>9.9250667414768152</v>
      </c>
      <c r="H24" s="111">
        <v>7.9299572664536938E-2</v>
      </c>
      <c r="J24" s="107">
        <v>0.75477424922743297</v>
      </c>
      <c r="K24" s="107">
        <v>-3.2432749012934838</v>
      </c>
      <c r="L24" s="107">
        <v>1.4439572698991261</v>
      </c>
    </row>
    <row r="25" spans="1:12" x14ac:dyDescent="0.2">
      <c r="A25" s="19" t="s">
        <v>27</v>
      </c>
      <c r="B25" s="20">
        <v>31654.125065389944</v>
      </c>
      <c r="C25" s="20">
        <v>7509.8638478077346</v>
      </c>
      <c r="D25" s="20">
        <v>24144.261217582211</v>
      </c>
      <c r="F25" s="111">
        <v>2.7804285379110696</v>
      </c>
      <c r="G25" s="111">
        <v>10.045570128740234</v>
      </c>
      <c r="H25" s="111">
        <v>0.71232497807628825</v>
      </c>
      <c r="J25" s="107">
        <v>-4.2591924236355077</v>
      </c>
      <c r="K25" s="107">
        <v>-3.3758033288465272</v>
      </c>
      <c r="L25" s="107">
        <v>-4.5106589792163021</v>
      </c>
    </row>
    <row r="26" spans="1:12" x14ac:dyDescent="0.2">
      <c r="A26" s="19" t="s">
        <v>28</v>
      </c>
      <c r="B26" s="20">
        <v>312578.38125682075</v>
      </c>
      <c r="C26" s="20">
        <v>19474.732093564882</v>
      </c>
      <c r="D26" s="20">
        <v>293103.64916325588</v>
      </c>
      <c r="F26" s="111">
        <v>1.1372170186200852</v>
      </c>
      <c r="G26" s="111">
        <v>10.014191060088521</v>
      </c>
      <c r="H26" s="111">
        <v>0.59788604642307042</v>
      </c>
      <c r="J26" s="107">
        <v>-7.9727726275955188E-2</v>
      </c>
      <c r="K26" s="107">
        <v>-3.7319648903177738</v>
      </c>
      <c r="L26" s="107">
        <v>0.14216822736491402</v>
      </c>
    </row>
    <row r="27" spans="1:12" x14ac:dyDescent="0.2">
      <c r="A27" s="19"/>
      <c r="B27" s="20"/>
      <c r="C27" s="20"/>
      <c r="D27" s="20"/>
      <c r="F27" s="111"/>
      <c r="G27" s="111"/>
      <c r="H27" s="111"/>
      <c r="J27" s="107"/>
      <c r="K27" s="107"/>
      <c r="L27" s="107"/>
    </row>
    <row r="28" spans="1:12" x14ac:dyDescent="0.2">
      <c r="A28" s="22" t="s">
        <v>29</v>
      </c>
      <c r="B28" s="23">
        <v>2735531.5348519878</v>
      </c>
      <c r="C28" s="23">
        <v>502698.70444142178</v>
      </c>
      <c r="D28" s="23">
        <v>2232832.8304105662</v>
      </c>
      <c r="E28" s="14"/>
      <c r="F28" s="112">
        <v>3.3193270342989778</v>
      </c>
      <c r="G28" s="112">
        <v>9.9686546686234969</v>
      </c>
      <c r="H28" s="112">
        <v>1.9317097958464893</v>
      </c>
      <c r="I28" s="14"/>
      <c r="J28" s="113">
        <v>-2.4920479052549216</v>
      </c>
      <c r="K28" s="113">
        <v>-3.2387530561975097</v>
      </c>
      <c r="L28" s="113">
        <v>-2.3362214824237815</v>
      </c>
    </row>
    <row r="29" spans="1:12" x14ac:dyDescent="0.2">
      <c r="A29" s="15"/>
      <c r="B29" s="15"/>
      <c r="C29" s="15"/>
      <c r="D29" s="15"/>
      <c r="E29" s="15"/>
      <c r="F29" s="15"/>
      <c r="G29" s="15"/>
      <c r="H29" s="15"/>
      <c r="I29" s="15"/>
      <c r="J29" s="15"/>
      <c r="K29" s="15"/>
      <c r="L29" s="15"/>
    </row>
    <row r="31" spans="1:12" x14ac:dyDescent="0.2">
      <c r="A31" s="10" t="s">
        <v>30</v>
      </c>
    </row>
  </sheetData>
  <mergeCells count="3">
    <mergeCell ref="B3:D3"/>
    <mergeCell ref="F3:H3"/>
    <mergeCell ref="J3:L3"/>
  </mergeCells>
  <phoneticPr fontId="18" type="noConversion"/>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zoomScale="75" workbookViewId="0">
      <selection activeCell="A2" sqref="A2"/>
    </sheetView>
  </sheetViews>
  <sheetFormatPr defaultColWidth="8.85546875" defaultRowHeight="12.75" x14ac:dyDescent="0.2"/>
  <cols>
    <col min="1" max="1" width="20.85546875" style="10" customWidth="1"/>
    <col min="2" max="2" width="13.85546875" style="10" customWidth="1"/>
    <col min="3" max="3" width="12" style="10" customWidth="1"/>
    <col min="4" max="4" width="11.42578125" style="10" customWidth="1"/>
    <col min="5" max="5" width="1.85546875" style="10" customWidth="1"/>
    <col min="6" max="7" width="11.5703125" style="10" customWidth="1"/>
    <col min="8" max="8" width="12.140625" style="10" customWidth="1"/>
    <col min="9" max="9" width="1.85546875" style="10" customWidth="1"/>
    <col min="10" max="12" width="12.140625" style="10" customWidth="1"/>
    <col min="13" max="16384" width="8.85546875" style="10"/>
  </cols>
  <sheetData>
    <row r="1" spans="1:12" x14ac:dyDescent="0.2">
      <c r="A1" s="10" t="s">
        <v>33</v>
      </c>
    </row>
    <row r="2" spans="1:12" x14ac:dyDescent="0.2">
      <c r="A2" s="15"/>
      <c r="B2" s="15"/>
      <c r="C2" s="15"/>
      <c r="D2" s="15"/>
      <c r="E2" s="16"/>
      <c r="F2" s="15"/>
      <c r="G2" s="15"/>
      <c r="H2" s="15"/>
      <c r="I2" s="15"/>
      <c r="J2" s="15"/>
      <c r="K2" s="15"/>
      <c r="L2" s="15"/>
    </row>
    <row r="3" spans="1:12" x14ac:dyDescent="0.2">
      <c r="B3" s="226" t="s">
        <v>1</v>
      </c>
      <c r="C3" s="226"/>
      <c r="D3" s="226"/>
      <c r="E3" s="27"/>
      <c r="F3" s="226" t="s">
        <v>2</v>
      </c>
      <c r="G3" s="226"/>
      <c r="H3" s="226"/>
      <c r="J3" s="226" t="s">
        <v>3</v>
      </c>
      <c r="K3" s="226"/>
      <c r="L3" s="226"/>
    </row>
    <row r="4" spans="1:12" x14ac:dyDescent="0.2">
      <c r="B4" s="17"/>
      <c r="C4" s="17" t="s">
        <v>4</v>
      </c>
      <c r="D4" s="17" t="s">
        <v>5</v>
      </c>
      <c r="E4" s="14"/>
      <c r="F4" s="17"/>
      <c r="G4" s="17" t="s">
        <v>4</v>
      </c>
      <c r="H4" s="17" t="s">
        <v>5</v>
      </c>
      <c r="J4" s="17"/>
      <c r="K4" s="17" t="s">
        <v>4</v>
      </c>
      <c r="L4" s="17" t="s">
        <v>5</v>
      </c>
    </row>
    <row r="5" spans="1:12" x14ac:dyDescent="0.2">
      <c r="A5" s="15"/>
      <c r="B5" s="18" t="s">
        <v>6</v>
      </c>
      <c r="C5" s="18" t="s">
        <v>7</v>
      </c>
      <c r="D5" s="18" t="s">
        <v>8</v>
      </c>
      <c r="E5" s="16"/>
      <c r="F5" s="18" t="s">
        <v>6</v>
      </c>
      <c r="G5" s="18" t="s">
        <v>7</v>
      </c>
      <c r="H5" s="18" t="s">
        <v>8</v>
      </c>
      <c r="J5" s="18" t="s">
        <v>6</v>
      </c>
      <c r="K5" s="18" t="s">
        <v>7</v>
      </c>
      <c r="L5" s="18" t="s">
        <v>8</v>
      </c>
    </row>
    <row r="7" spans="1:12" x14ac:dyDescent="0.2">
      <c r="A7" s="19" t="s">
        <v>9</v>
      </c>
      <c r="B7" s="20">
        <v>8878.3943532794783</v>
      </c>
      <c r="C7" s="20">
        <v>3728.7856938642271</v>
      </c>
      <c r="D7" s="20">
        <v>5149.6086594152512</v>
      </c>
      <c r="F7" s="111">
        <v>17.882687145856135</v>
      </c>
      <c r="G7" s="111">
        <v>21.423070795831979</v>
      </c>
      <c r="H7" s="111">
        <v>15.445332691992094</v>
      </c>
      <c r="J7" s="107">
        <v>-2.7295985825771609</v>
      </c>
      <c r="K7" s="107">
        <v>-6.1132480133040605</v>
      </c>
      <c r="L7" s="107">
        <v>-0.40014679834666395</v>
      </c>
    </row>
    <row r="8" spans="1:12" x14ac:dyDescent="0.2">
      <c r="A8" s="19" t="s">
        <v>10</v>
      </c>
      <c r="B8" s="20">
        <v>474.4915029148122</v>
      </c>
      <c r="C8" s="20">
        <v>205.51256804516052</v>
      </c>
      <c r="D8" s="20">
        <v>268.97893486965165</v>
      </c>
      <c r="F8" s="111">
        <v>17.929437289089648</v>
      </c>
      <c r="G8" s="111">
        <v>22.240226728040096</v>
      </c>
      <c r="H8" s="111">
        <v>14.835309645568046</v>
      </c>
      <c r="J8" s="107">
        <v>-3.3679715897563973</v>
      </c>
      <c r="K8" s="107">
        <v>-4.5846121330423921</v>
      </c>
      <c r="L8" s="107">
        <v>-2.4947113225774111</v>
      </c>
    </row>
    <row r="9" spans="1:12" x14ac:dyDescent="0.2">
      <c r="A9" s="19" t="s">
        <v>11</v>
      </c>
      <c r="B9" s="20">
        <v>37143.268089845333</v>
      </c>
      <c r="C9" s="20">
        <v>15575.44648607574</v>
      </c>
      <c r="D9" s="20">
        <v>21567.821603769593</v>
      </c>
      <c r="F9" s="111">
        <v>17.878048349751314</v>
      </c>
      <c r="G9" s="111">
        <v>21.387070286630635</v>
      </c>
      <c r="H9" s="111">
        <v>15.467544626161796</v>
      </c>
      <c r="J9" s="107">
        <v>-2.7536886712266404</v>
      </c>
      <c r="K9" s="107">
        <v>-6.083824656872344</v>
      </c>
      <c r="L9" s="107">
        <v>-0.46606968854301412</v>
      </c>
    </row>
    <row r="10" spans="1:12" x14ac:dyDescent="0.2">
      <c r="A10" s="19" t="s">
        <v>12</v>
      </c>
      <c r="B10" s="20">
        <v>67382.707929337557</v>
      </c>
      <c r="C10" s="20">
        <v>27765.938018574674</v>
      </c>
      <c r="D10" s="20">
        <v>39616.769910762887</v>
      </c>
      <c r="F10" s="111">
        <v>9.0814964476632962</v>
      </c>
      <c r="G10" s="111">
        <v>19.665250859631318</v>
      </c>
      <c r="H10" s="111">
        <v>2.7144705432175629</v>
      </c>
      <c r="J10" s="107">
        <v>-6.4930271207397707</v>
      </c>
      <c r="K10" s="107">
        <v>5.787229891294901</v>
      </c>
      <c r="L10" s="107">
        <v>-13.880643222305885</v>
      </c>
    </row>
    <row r="11" spans="1:12" x14ac:dyDescent="0.2">
      <c r="A11" s="19" t="s">
        <v>13</v>
      </c>
      <c r="B11" s="20">
        <v>7195.2704452689804</v>
      </c>
      <c r="C11" s="20">
        <v>3022.8894422235353</v>
      </c>
      <c r="D11" s="20">
        <v>4172.3810030454451</v>
      </c>
      <c r="F11" s="111">
        <v>17.882218856076307</v>
      </c>
      <c r="G11" s="111">
        <v>21.434127671256984</v>
      </c>
      <c r="H11" s="111">
        <v>15.435970683471428</v>
      </c>
      <c r="J11" s="107">
        <v>-3.0771245948088715</v>
      </c>
      <c r="K11" s="107">
        <v>-6.4576620138746526</v>
      </c>
      <c r="L11" s="107">
        <v>-0.74890224617533807</v>
      </c>
    </row>
    <row r="12" spans="1:12" x14ac:dyDescent="0.2">
      <c r="A12" s="19" t="s">
        <v>14</v>
      </c>
      <c r="B12" s="20">
        <v>192539.31826161672</v>
      </c>
      <c r="C12" s="20">
        <v>93093.662613594526</v>
      </c>
      <c r="D12" s="20">
        <v>99445.655648022192</v>
      </c>
      <c r="F12" s="111">
        <v>15.203535108448065</v>
      </c>
      <c r="G12" s="111">
        <v>20.469616036682641</v>
      </c>
      <c r="H12" s="111">
        <v>10.674638393946687</v>
      </c>
      <c r="J12" s="107">
        <v>4.7413792003468869</v>
      </c>
      <c r="K12" s="107">
        <v>-2.3681264010592038</v>
      </c>
      <c r="L12" s="107">
        <v>10.855644628229633</v>
      </c>
    </row>
    <row r="13" spans="1:12" x14ac:dyDescent="0.2">
      <c r="A13" s="19" t="s">
        <v>15</v>
      </c>
      <c r="B13" s="20">
        <v>85339.04903467746</v>
      </c>
      <c r="C13" s="20">
        <v>37690.199372635805</v>
      </c>
      <c r="D13" s="20">
        <v>47648.849662041655</v>
      </c>
      <c r="F13" s="111">
        <v>15.150091204780946</v>
      </c>
      <c r="G13" s="111">
        <v>20.640803905177133</v>
      </c>
      <c r="H13" s="111">
        <v>11.148665438185361</v>
      </c>
      <c r="J13" s="107">
        <v>-1.7008496169674554</v>
      </c>
      <c r="K13" s="107">
        <v>-5.3610138342511098</v>
      </c>
      <c r="L13" s="107">
        <v>0.96654097659855043</v>
      </c>
    </row>
    <row r="14" spans="1:12" x14ac:dyDescent="0.2">
      <c r="A14" s="19" t="s">
        <v>16</v>
      </c>
      <c r="B14" s="20">
        <v>80516.382932617838</v>
      </c>
      <c r="C14" s="20">
        <v>41658.345237886671</v>
      </c>
      <c r="D14" s="20">
        <v>38858.037694731167</v>
      </c>
      <c r="F14" s="111">
        <v>10.875982626747463</v>
      </c>
      <c r="G14" s="111">
        <v>19.382968884079297</v>
      </c>
      <c r="H14" s="111">
        <v>3.0069552538863005</v>
      </c>
      <c r="J14" s="107">
        <v>10.441413239380989</v>
      </c>
      <c r="K14" s="107">
        <v>-0.63727482603121566</v>
      </c>
      <c r="L14" s="107">
        <v>20.689284460165339</v>
      </c>
    </row>
    <row r="15" spans="1:12" x14ac:dyDescent="0.2">
      <c r="A15" s="19" t="s">
        <v>17</v>
      </c>
      <c r="B15" s="20">
        <v>62960.012488785185</v>
      </c>
      <c r="C15" s="20">
        <v>32696.74523261888</v>
      </c>
      <c r="D15" s="20">
        <v>30263.267256166306</v>
      </c>
      <c r="F15" s="111">
        <v>10.639913262387116</v>
      </c>
      <c r="G15" s="111">
        <v>19.535151185876519</v>
      </c>
      <c r="H15" s="111">
        <v>2.4065306642664348</v>
      </c>
      <c r="J15" s="107">
        <v>-5.2577802047704303</v>
      </c>
      <c r="K15" s="107">
        <v>-9.3277670979999581</v>
      </c>
      <c r="L15" s="107">
        <v>-1.4906230416318207</v>
      </c>
    </row>
    <row r="16" spans="1:12" x14ac:dyDescent="0.2">
      <c r="A16" s="19" t="s">
        <v>18</v>
      </c>
      <c r="B16" s="20">
        <v>7737.3405393472658</v>
      </c>
      <c r="C16" s="20">
        <v>3251.4554207247111</v>
      </c>
      <c r="D16" s="20">
        <v>4485.8851186225547</v>
      </c>
      <c r="F16" s="111">
        <v>17.88707906248813</v>
      </c>
      <c r="G16" s="111">
        <v>21.430536246811279</v>
      </c>
      <c r="H16" s="111">
        <v>15.445306472416148</v>
      </c>
      <c r="J16" s="107">
        <v>-1.4337601393913131</v>
      </c>
      <c r="K16" s="107">
        <v>-4.8578372222323063</v>
      </c>
      <c r="L16" s="107">
        <v>0.92574842308390526</v>
      </c>
    </row>
    <row r="17" spans="1:12" x14ac:dyDescent="0.2">
      <c r="A17" s="19" t="s">
        <v>19</v>
      </c>
      <c r="B17" s="20">
        <v>117381.22796801105</v>
      </c>
      <c r="C17" s="20">
        <v>55904.190399857609</v>
      </c>
      <c r="D17" s="20">
        <v>61477.037568153442</v>
      </c>
      <c r="F17" s="111">
        <v>7.2140526270303305</v>
      </c>
      <c r="G17" s="111">
        <v>18.768042309249804</v>
      </c>
      <c r="H17" s="111">
        <v>-1.4996287498413783</v>
      </c>
      <c r="J17" s="107">
        <v>-16.65923568284899</v>
      </c>
      <c r="K17" s="107">
        <v>-5.6845030449971006</v>
      </c>
      <c r="L17" s="107">
        <v>-24.936058324448073</v>
      </c>
    </row>
    <row r="18" spans="1:12" x14ac:dyDescent="0.2">
      <c r="A18" s="19" t="s">
        <v>20</v>
      </c>
      <c r="B18" s="20">
        <v>63223.8172052671</v>
      </c>
      <c r="C18" s="20">
        <v>34005.611119635498</v>
      </c>
      <c r="D18" s="20">
        <v>29218.206085631602</v>
      </c>
      <c r="E18" s="20"/>
      <c r="F18" s="111">
        <v>9.717190564203614</v>
      </c>
      <c r="G18" s="111">
        <v>19.355901569785413</v>
      </c>
      <c r="H18" s="111">
        <v>0.2910427779475831</v>
      </c>
      <c r="J18" s="107">
        <v>-4.0203352331379723</v>
      </c>
      <c r="K18" s="107">
        <v>-6.5242464785563374</v>
      </c>
      <c r="L18" s="107">
        <v>-1.5716429308878237</v>
      </c>
    </row>
    <row r="19" spans="1:12" x14ac:dyDescent="0.2">
      <c r="A19" s="19" t="s">
        <v>21</v>
      </c>
      <c r="B19" s="20">
        <v>39701.731367847162</v>
      </c>
      <c r="C19" s="20">
        <v>26669.487262235714</v>
      </c>
      <c r="D19" s="20">
        <v>13032.244105611448</v>
      </c>
      <c r="E19" s="20"/>
      <c r="F19" s="111">
        <v>8.3295225566705628</v>
      </c>
      <c r="G19" s="111">
        <v>18.850831105242936</v>
      </c>
      <c r="H19" s="111">
        <v>-8.2855019930739395</v>
      </c>
      <c r="J19" s="107">
        <v>-13.182902737605511</v>
      </c>
      <c r="K19" s="107">
        <v>-7.9249824278316892</v>
      </c>
      <c r="L19" s="107">
        <v>-21.486097594422652</v>
      </c>
    </row>
    <row r="20" spans="1:12" x14ac:dyDescent="0.2">
      <c r="A20" s="19" t="s">
        <v>22</v>
      </c>
      <c r="B20" s="20">
        <v>16029.642420162572</v>
      </c>
      <c r="C20" s="20">
        <v>8349.3817088798805</v>
      </c>
      <c r="D20" s="20">
        <v>7680.2607112826918</v>
      </c>
      <c r="F20" s="111">
        <v>10.745137455627136</v>
      </c>
      <c r="G20" s="111">
        <v>19.476649056700015</v>
      </c>
      <c r="H20" s="111">
        <v>2.5941999311323185</v>
      </c>
      <c r="J20" s="107">
        <v>3.6591508874647904</v>
      </c>
      <c r="K20" s="107">
        <v>-5.2808006995594088</v>
      </c>
      <c r="L20" s="107">
        <v>12.004668844388638</v>
      </c>
    </row>
    <row r="21" spans="1:12" x14ac:dyDescent="0.2">
      <c r="A21" s="19" t="s">
        <v>23</v>
      </c>
      <c r="B21" s="20">
        <v>91427.278017230274</v>
      </c>
      <c r="C21" s="20">
        <v>42962.810106586134</v>
      </c>
      <c r="D21" s="20">
        <v>48464.46791064414</v>
      </c>
      <c r="F21" s="111">
        <v>4.8420412898846603</v>
      </c>
      <c r="G21" s="111">
        <v>18.633958150581414</v>
      </c>
      <c r="H21" s="111">
        <v>-4.9533472609770746</v>
      </c>
      <c r="J21" s="107">
        <v>-6.4399501625700744</v>
      </c>
      <c r="K21" s="107">
        <v>-8.3931162898420641</v>
      </c>
      <c r="L21" s="107">
        <v>-5.0527592945963695</v>
      </c>
    </row>
    <row r="22" spans="1:12" x14ac:dyDescent="0.2">
      <c r="A22" s="19" t="s">
        <v>24</v>
      </c>
      <c r="B22" s="20">
        <v>263406.14769248758</v>
      </c>
      <c r="C22" s="20">
        <v>119455.02471205736</v>
      </c>
      <c r="D22" s="20">
        <v>143951.1229804302</v>
      </c>
      <c r="E22" s="20"/>
      <c r="F22" s="111">
        <v>6.7528421064702417</v>
      </c>
      <c r="G22" s="111">
        <v>19.013946743534031</v>
      </c>
      <c r="H22" s="111">
        <v>-1.6548010315373629</v>
      </c>
      <c r="J22" s="107">
        <v>-0.27984519180672746</v>
      </c>
      <c r="K22" s="107">
        <v>-4.0198198160882992</v>
      </c>
      <c r="L22" s="107">
        <v>2.2847175386271306</v>
      </c>
    </row>
    <row r="23" spans="1:12" x14ac:dyDescent="0.2">
      <c r="A23" s="19" t="s">
        <v>25</v>
      </c>
      <c r="B23" s="20">
        <v>1727.3884054399766</v>
      </c>
      <c r="C23" s="20">
        <v>1050.1747339776296</v>
      </c>
      <c r="D23" s="20">
        <v>677.21367146234707</v>
      </c>
      <c r="F23" s="111">
        <v>15.833906953718754</v>
      </c>
      <c r="G23" s="111">
        <v>19.924305404450905</v>
      </c>
      <c r="H23" s="111">
        <v>10.014939651603935</v>
      </c>
      <c r="J23" s="107">
        <v>-2.2108775137055314</v>
      </c>
      <c r="K23" s="107">
        <v>-4.4674466323157853</v>
      </c>
      <c r="L23" s="107">
        <v>0.99929921462881199</v>
      </c>
    </row>
    <row r="24" spans="1:12" x14ac:dyDescent="0.2">
      <c r="A24" s="19" t="s">
        <v>26</v>
      </c>
      <c r="B24" s="20">
        <v>36119.813541667616</v>
      </c>
      <c r="C24" s="20">
        <v>19316.187867176297</v>
      </c>
      <c r="D24" s="20">
        <v>16803.625674491319</v>
      </c>
      <c r="F24" s="111">
        <v>3.1658124729901806</v>
      </c>
      <c r="G24" s="111">
        <v>18.293048806110328</v>
      </c>
      <c r="H24" s="111">
        <v>-10.055999826617224</v>
      </c>
      <c r="J24" s="107">
        <v>2.6119579004722411</v>
      </c>
      <c r="K24" s="107">
        <v>2.5900909633587226</v>
      </c>
      <c r="L24" s="107">
        <v>2.6310704820248421</v>
      </c>
    </row>
    <row r="25" spans="1:12" x14ac:dyDescent="0.2">
      <c r="A25" s="19" t="s">
        <v>27</v>
      </c>
      <c r="B25" s="20">
        <v>270577.39433321427</v>
      </c>
      <c r="C25" s="20">
        <v>162010.18734712061</v>
      </c>
      <c r="D25" s="20">
        <v>108567.20698609366</v>
      </c>
      <c r="F25" s="111">
        <v>5.0507683544376869</v>
      </c>
      <c r="G25" s="111">
        <v>18.435663844682605</v>
      </c>
      <c r="H25" s="111">
        <v>-10.108993771066185</v>
      </c>
      <c r="J25" s="107">
        <v>-7.7694513567817118</v>
      </c>
      <c r="K25" s="107">
        <v>-4.2615139637474462</v>
      </c>
      <c r="L25" s="107">
        <v>-11.742548977776753</v>
      </c>
    </row>
    <row r="26" spans="1:12" x14ac:dyDescent="0.2">
      <c r="A26" s="19" t="s">
        <v>28</v>
      </c>
      <c r="B26" s="20">
        <v>84011.369211411773</v>
      </c>
      <c r="C26" s="20">
        <v>46116.425445399393</v>
      </c>
      <c r="D26" s="20">
        <v>37894.94376601238</v>
      </c>
      <c r="F26" s="111">
        <v>7.5607596888107071</v>
      </c>
      <c r="G26" s="111">
        <v>18.966199872172776</v>
      </c>
      <c r="H26" s="111">
        <v>-3.6773033697204012</v>
      </c>
      <c r="J26" s="107">
        <v>-5.9705802613976315</v>
      </c>
      <c r="K26" s="107">
        <v>-4.5650028529494282</v>
      </c>
      <c r="L26" s="107">
        <v>-7.3555305391458141</v>
      </c>
    </row>
    <row r="27" spans="1:12" x14ac:dyDescent="0.2">
      <c r="A27" s="19"/>
      <c r="B27" s="20"/>
      <c r="C27" s="20"/>
      <c r="D27" s="20"/>
      <c r="F27" s="111"/>
      <c r="G27" s="111"/>
      <c r="H27" s="111"/>
      <c r="J27" s="107"/>
      <c r="K27" s="107"/>
      <c r="L27" s="107"/>
    </row>
    <row r="28" spans="1:12" x14ac:dyDescent="0.2">
      <c r="A28" s="22" t="s">
        <v>29</v>
      </c>
      <c r="B28" s="23">
        <v>1533772.04574043</v>
      </c>
      <c r="C28" s="23">
        <v>774528.46078917</v>
      </c>
      <c r="D28" s="23">
        <v>759243.58495125989</v>
      </c>
      <c r="E28" s="14"/>
      <c r="F28" s="112">
        <v>8.8549967530662705</v>
      </c>
      <c r="G28" s="112">
        <v>19.24256336140375</v>
      </c>
      <c r="H28" s="112">
        <v>-2.9082908382527327E-2</v>
      </c>
      <c r="I28" s="14"/>
      <c r="J28" s="113">
        <v>-3.4835193776349174</v>
      </c>
      <c r="K28" s="113">
        <v>-4.1835843580681971</v>
      </c>
      <c r="L28" s="113">
        <v>-2.8847811659956379</v>
      </c>
    </row>
    <row r="29" spans="1:12" x14ac:dyDescent="0.2">
      <c r="A29" s="15"/>
      <c r="B29" s="15"/>
      <c r="C29" s="15"/>
      <c r="D29" s="15"/>
      <c r="E29" s="15"/>
      <c r="F29" s="15"/>
      <c r="G29" s="15"/>
      <c r="H29" s="15"/>
      <c r="I29" s="15"/>
      <c r="J29" s="15"/>
      <c r="K29" s="15"/>
      <c r="L29" s="15"/>
    </row>
    <row r="31" spans="1:12" x14ac:dyDescent="0.2">
      <c r="A31" s="10" t="s">
        <v>30</v>
      </c>
    </row>
  </sheetData>
  <mergeCells count="3">
    <mergeCell ref="B3:D3"/>
    <mergeCell ref="F3:H3"/>
    <mergeCell ref="J3:L3"/>
  </mergeCells>
  <phoneticPr fontId="18" type="noConversion"/>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4"/>
  <sheetViews>
    <sheetView zoomScale="75" workbookViewId="0">
      <selection activeCell="A2" sqref="A2"/>
    </sheetView>
  </sheetViews>
  <sheetFormatPr defaultColWidth="8.85546875" defaultRowHeight="12.75" x14ac:dyDescent="0.2"/>
  <cols>
    <col min="1" max="1" width="39.5703125" style="10" customWidth="1"/>
    <col min="2" max="2" width="13.5703125" style="10" customWidth="1"/>
    <col min="3" max="3" width="14.140625" style="10" customWidth="1"/>
    <col min="4" max="4" width="9.85546875" style="10" customWidth="1"/>
    <col min="5" max="6" width="12.140625" style="10" bestFit="1" customWidth="1"/>
    <col min="7" max="7" width="8.85546875" style="10"/>
    <col min="8" max="8" width="10.140625" style="10" bestFit="1" customWidth="1"/>
    <col min="9" max="9" width="10.42578125" style="10" customWidth="1"/>
    <col min="10" max="12" width="12.140625" style="10" bestFit="1" customWidth="1"/>
    <col min="13" max="13" width="8.85546875" style="10"/>
    <col min="14" max="14" width="10.42578125" style="10" bestFit="1" customWidth="1"/>
    <col min="15" max="15" width="11.5703125" style="10" bestFit="1" customWidth="1"/>
    <col min="16" max="16" width="13" style="10" customWidth="1"/>
    <col min="17" max="18" width="12.140625" style="10" bestFit="1" customWidth="1"/>
    <col min="19" max="21" width="8.85546875" style="10"/>
    <col min="22" max="24" width="12.140625" style="10" bestFit="1" customWidth="1"/>
    <col min="25" max="121" width="8.85546875" style="10"/>
    <col min="122" max="123" width="10.140625" style="10" bestFit="1" customWidth="1"/>
    <col min="124" max="16384" width="8.85546875" style="10"/>
  </cols>
  <sheetData>
    <row r="1" spans="1:12" ht="15" x14ac:dyDescent="0.2">
      <c r="A1" s="10" t="s">
        <v>34</v>
      </c>
    </row>
    <row r="2" spans="1:12" x14ac:dyDescent="0.2">
      <c r="B2" s="15"/>
      <c r="C2" s="15"/>
      <c r="D2" s="15"/>
      <c r="E2" s="15"/>
      <c r="F2" s="15"/>
      <c r="G2" s="15"/>
      <c r="H2" s="15"/>
      <c r="I2" s="15"/>
      <c r="J2" s="15"/>
      <c r="K2" s="15"/>
      <c r="L2" s="26" t="s">
        <v>35</v>
      </c>
    </row>
    <row r="3" spans="1:12" x14ac:dyDescent="0.2">
      <c r="A3" s="25"/>
      <c r="B3" s="228" t="s">
        <v>9</v>
      </c>
      <c r="C3" s="228">
        <v>0</v>
      </c>
      <c r="D3" s="228">
        <v>0</v>
      </c>
      <c r="E3" s="228">
        <v>0</v>
      </c>
      <c r="F3" s="228">
        <v>0</v>
      </c>
      <c r="H3" s="228" t="s">
        <v>10</v>
      </c>
      <c r="I3" s="228">
        <v>0</v>
      </c>
      <c r="J3" s="228">
        <v>0</v>
      </c>
      <c r="K3" s="228"/>
      <c r="L3" s="228"/>
    </row>
    <row r="4" spans="1:12" x14ac:dyDescent="0.2">
      <c r="D4" s="228" t="s">
        <v>36</v>
      </c>
      <c r="E4" s="228">
        <v>0</v>
      </c>
      <c r="F4" s="228">
        <v>0</v>
      </c>
      <c r="J4" s="228" t="s">
        <v>36</v>
      </c>
      <c r="K4" s="228"/>
      <c r="L4" s="228"/>
    </row>
    <row r="5" spans="1:12" x14ac:dyDescent="0.2">
      <c r="A5" s="15"/>
      <c r="B5" s="18">
        <v>2021</v>
      </c>
      <c r="C5" s="18">
        <v>2022</v>
      </c>
      <c r="D5" s="18" t="s">
        <v>5</v>
      </c>
      <c r="E5" s="18" t="s">
        <v>37</v>
      </c>
      <c r="F5" s="18" t="s">
        <v>38</v>
      </c>
      <c r="G5" s="15"/>
      <c r="H5" s="18">
        <v>2021</v>
      </c>
      <c r="I5" s="18">
        <v>2022</v>
      </c>
      <c r="J5" s="18" t="s">
        <v>5</v>
      </c>
      <c r="K5" s="18" t="s">
        <v>37</v>
      </c>
      <c r="L5" s="18" t="s">
        <v>38</v>
      </c>
    </row>
    <row r="7" spans="1:12" x14ac:dyDescent="0.2">
      <c r="A7" s="10" t="s">
        <v>39</v>
      </c>
      <c r="B7" s="20">
        <v>1917711.4325278271</v>
      </c>
      <c r="C7" s="20">
        <v>2112062.8630467821</v>
      </c>
      <c r="D7" s="107">
        <v>10.134550340703298</v>
      </c>
      <c r="E7" s="107">
        <v>-10.59845599378915</v>
      </c>
      <c r="F7" s="107">
        <v>23.190881729125493</v>
      </c>
      <c r="H7" s="20">
        <v>8838.8992200569664</v>
      </c>
      <c r="I7" s="20">
        <v>9717.6379935392069</v>
      </c>
      <c r="J7" s="107">
        <v>9.9417218321511438</v>
      </c>
      <c r="K7" s="107">
        <v>-7.0749663856846432</v>
      </c>
      <c r="L7" s="107">
        <v>18.312275558019621</v>
      </c>
    </row>
    <row r="8" spans="1:12" x14ac:dyDescent="0.2">
      <c r="B8" s="20"/>
      <c r="C8" s="20"/>
      <c r="D8" s="107"/>
      <c r="E8" s="107"/>
      <c r="F8" s="107"/>
      <c r="H8" s="20"/>
      <c r="I8" s="20"/>
      <c r="J8" s="107"/>
      <c r="K8" s="107"/>
      <c r="L8" s="107"/>
    </row>
    <row r="9" spans="1:12" x14ac:dyDescent="0.2">
      <c r="A9" s="10" t="s">
        <v>40</v>
      </c>
      <c r="B9" s="20">
        <v>1003889.7797841033</v>
      </c>
      <c r="C9" s="20">
        <v>1175848.9153466006</v>
      </c>
      <c r="D9" s="107">
        <v>17.129284412027669</v>
      </c>
      <c r="E9" s="107">
        <v>-16.640196975761928</v>
      </c>
      <c r="F9" s="107">
        <v>40.510510057192221</v>
      </c>
      <c r="H9" s="20">
        <v>1571.7046136551628</v>
      </c>
      <c r="I9" s="20">
        <v>1701.57017</v>
      </c>
      <c r="J9" s="107">
        <v>8.2627203112181036</v>
      </c>
      <c r="K9" s="107">
        <v>-7.2688618697341001</v>
      </c>
      <c r="L9" s="107">
        <v>16.749047293190671</v>
      </c>
    </row>
    <row r="10" spans="1:12" x14ac:dyDescent="0.2">
      <c r="A10" s="10" t="s">
        <v>41</v>
      </c>
      <c r="B10" s="20">
        <v>731786.20514025982</v>
      </c>
      <c r="C10" s="20">
        <v>911841.47223646438</v>
      </c>
      <c r="D10" s="107">
        <v>24.604900424666216</v>
      </c>
      <c r="E10" s="107">
        <v>-16.440026046668127</v>
      </c>
      <c r="F10" s="107">
        <v>49.12031984866087</v>
      </c>
      <c r="H10" s="20">
        <v>19.042759264686346</v>
      </c>
      <c r="I10" s="108" t="s">
        <v>42</v>
      </c>
      <c r="J10" s="107">
        <v>-100</v>
      </c>
      <c r="K10" s="107">
        <v>-100</v>
      </c>
      <c r="L10" s="109" t="s">
        <v>42</v>
      </c>
    </row>
    <row r="11" spans="1:12" x14ac:dyDescent="0.2">
      <c r="A11" s="10" t="s">
        <v>43</v>
      </c>
      <c r="B11" s="20">
        <v>11771.873450422161</v>
      </c>
      <c r="C11" s="20">
        <v>7551.9879247894578</v>
      </c>
      <c r="D11" s="107">
        <v>-35.847187309691734</v>
      </c>
      <c r="E11" s="107">
        <v>-44.929793592949189</v>
      </c>
      <c r="F11" s="107">
        <v>16.492776903945966</v>
      </c>
      <c r="H11" s="108" t="s">
        <v>42</v>
      </c>
      <c r="I11" s="108" t="s">
        <v>42</v>
      </c>
      <c r="J11" s="109" t="s">
        <v>42</v>
      </c>
      <c r="K11" s="109" t="s">
        <v>42</v>
      </c>
      <c r="L11" s="109" t="s">
        <v>42</v>
      </c>
    </row>
    <row r="12" spans="1:12" x14ac:dyDescent="0.2">
      <c r="A12" s="10" t="s">
        <v>44</v>
      </c>
      <c r="B12" s="20">
        <v>201634.13936696656</v>
      </c>
      <c r="C12" s="20">
        <v>189335.54345761053</v>
      </c>
      <c r="D12" s="107">
        <v>-6.0994611071159142</v>
      </c>
      <c r="E12" s="107">
        <v>-20.54216032722956</v>
      </c>
      <c r="F12" s="107">
        <v>18.176556623729923</v>
      </c>
      <c r="H12" s="20">
        <v>1552.6618543904765</v>
      </c>
      <c r="I12" s="20">
        <v>1701.57017</v>
      </c>
      <c r="J12" s="107">
        <v>9.5905180634440157</v>
      </c>
      <c r="K12" s="107">
        <v>-6.1315525871226244</v>
      </c>
      <c r="L12" s="107">
        <v>16.749047293190671</v>
      </c>
    </row>
    <row r="13" spans="1:12" x14ac:dyDescent="0.2">
      <c r="A13" s="10" t="s">
        <v>45</v>
      </c>
      <c r="B13" s="20">
        <v>39614.517003019646</v>
      </c>
      <c r="C13" s="20">
        <v>45349.815422228487</v>
      </c>
      <c r="D13" s="107">
        <v>14.477769396435312</v>
      </c>
      <c r="E13" s="107">
        <v>-1.3968774055730686</v>
      </c>
      <c r="F13" s="107">
        <v>16.099537605217378</v>
      </c>
      <c r="H13" s="108" t="s">
        <v>42</v>
      </c>
      <c r="I13" s="108" t="s">
        <v>42</v>
      </c>
      <c r="J13" s="109" t="s">
        <v>42</v>
      </c>
      <c r="K13" s="109" t="s">
        <v>42</v>
      </c>
      <c r="L13" s="109" t="s">
        <v>42</v>
      </c>
    </row>
    <row r="14" spans="1:12" x14ac:dyDescent="0.2">
      <c r="A14" s="10" t="s">
        <v>46</v>
      </c>
      <c r="B14" s="20">
        <v>19083.044823435015</v>
      </c>
      <c r="C14" s="20">
        <v>21770.096305507599</v>
      </c>
      <c r="D14" s="107">
        <v>14.080832000000015</v>
      </c>
      <c r="E14" s="107">
        <v>2.7200000000000237</v>
      </c>
      <c r="F14" s="107">
        <v>11.059999999999974</v>
      </c>
      <c r="H14" s="108" t="s">
        <v>42</v>
      </c>
      <c r="I14" s="108" t="s">
        <v>42</v>
      </c>
      <c r="J14" s="109" t="s">
        <v>42</v>
      </c>
      <c r="K14" s="109" t="s">
        <v>42</v>
      </c>
      <c r="L14" s="109" t="s">
        <v>42</v>
      </c>
    </row>
    <row r="15" spans="1:12" x14ac:dyDescent="0.2">
      <c r="A15" s="10" t="s">
        <v>47</v>
      </c>
      <c r="B15" s="20">
        <v>98187.69</v>
      </c>
      <c r="C15" s="20">
        <v>112468.41</v>
      </c>
      <c r="D15" s="107">
        <v>14.544307947360815</v>
      </c>
      <c r="E15" s="107">
        <v>-18.424625457285369</v>
      </c>
      <c r="F15" s="107">
        <v>40.415301295837679</v>
      </c>
      <c r="H15" s="20">
        <v>2237.67</v>
      </c>
      <c r="I15" s="20">
        <v>2749.08</v>
      </c>
      <c r="J15" s="107">
        <v>22.854576412071477</v>
      </c>
      <c r="K15" s="107">
        <v>-12.506223120617568</v>
      </c>
      <c r="L15" s="107">
        <v>40.415216708997377</v>
      </c>
    </row>
    <row r="16" spans="1:12" x14ac:dyDescent="0.2">
      <c r="A16" s="10" t="s">
        <v>48</v>
      </c>
      <c r="B16" s="20">
        <v>815633.96274372377</v>
      </c>
      <c r="C16" s="20">
        <v>823745.53770018159</v>
      </c>
      <c r="D16" s="107">
        <v>0.99451167153108444</v>
      </c>
      <c r="E16" s="107">
        <v>-2.2200953109081092</v>
      </c>
      <c r="F16" s="107">
        <v>3.287594718629137</v>
      </c>
      <c r="H16" s="20">
        <v>5029.5246064018038</v>
      </c>
      <c r="I16" s="20">
        <v>5266.9878235392061</v>
      </c>
      <c r="J16" s="107">
        <v>4.721384936364533</v>
      </c>
      <c r="K16" s="107">
        <v>-4.5979715084655215</v>
      </c>
      <c r="L16" s="107">
        <v>9.7685097394517157</v>
      </c>
    </row>
    <row r="17" spans="1:12" x14ac:dyDescent="0.2">
      <c r="A17" s="10" t="s">
        <v>49</v>
      </c>
      <c r="B17" s="20">
        <v>531067.7334463161</v>
      </c>
      <c r="C17" s="20">
        <v>518146.15233003738</v>
      </c>
      <c r="D17" s="107">
        <v>-2.4331324052442955</v>
      </c>
      <c r="E17" s="107">
        <v>-6.9728764383571296</v>
      </c>
      <c r="F17" s="107">
        <v>4.880021932640588</v>
      </c>
      <c r="H17" s="20">
        <v>2291.9708483753298</v>
      </c>
      <c r="I17" s="20">
        <v>2699.4019720566503</v>
      </c>
      <c r="J17" s="107">
        <v>17.776453132906521</v>
      </c>
      <c r="K17" s="107">
        <v>6.9489283070498535</v>
      </c>
      <c r="L17" s="107">
        <v>10.124014328381946</v>
      </c>
    </row>
    <row r="18" spans="1:12" x14ac:dyDescent="0.2">
      <c r="A18" s="10" t="s">
        <v>50</v>
      </c>
      <c r="B18" s="108" t="s">
        <v>42</v>
      </c>
      <c r="C18" s="108" t="s">
        <v>42</v>
      </c>
      <c r="D18" s="109" t="s">
        <v>42</v>
      </c>
      <c r="E18" s="109" t="s">
        <v>42</v>
      </c>
      <c r="F18" s="109" t="s">
        <v>42</v>
      </c>
      <c r="H18" s="108" t="s">
        <v>42</v>
      </c>
      <c r="I18" s="108" t="s">
        <v>42</v>
      </c>
      <c r="J18" s="109" t="s">
        <v>42</v>
      </c>
      <c r="K18" s="109" t="s">
        <v>42</v>
      </c>
      <c r="L18" s="109" t="s">
        <v>42</v>
      </c>
    </row>
    <row r="19" spans="1:12" x14ac:dyDescent="0.2">
      <c r="A19" s="10" t="s">
        <v>51</v>
      </c>
      <c r="B19" s="108" t="s">
        <v>42</v>
      </c>
      <c r="C19" s="108" t="s">
        <v>42</v>
      </c>
      <c r="D19" s="109" t="s">
        <v>42</v>
      </c>
      <c r="E19" s="109" t="s">
        <v>42</v>
      </c>
      <c r="F19" s="109" t="s">
        <v>42</v>
      </c>
      <c r="H19" s="108" t="s">
        <v>42</v>
      </c>
      <c r="I19" s="108" t="s">
        <v>42</v>
      </c>
      <c r="J19" s="109" t="s">
        <v>42</v>
      </c>
      <c r="K19" s="109" t="s">
        <v>42</v>
      </c>
      <c r="L19" s="109" t="s">
        <v>42</v>
      </c>
    </row>
    <row r="20" spans="1:12" x14ac:dyDescent="0.2">
      <c r="A20" s="10" t="s">
        <v>52</v>
      </c>
      <c r="B20" s="20">
        <v>226390.9417642905</v>
      </c>
      <c r="C20" s="20">
        <v>241383.7334515134</v>
      </c>
      <c r="D20" s="107">
        <v>6.6225227786864416</v>
      </c>
      <c r="E20" s="107">
        <v>8.1274886062281624</v>
      </c>
      <c r="F20" s="107">
        <v>-1.3918438751707356</v>
      </c>
      <c r="H20" s="20">
        <v>2712.1037580264738</v>
      </c>
      <c r="I20" s="20">
        <v>2539.0558514825561</v>
      </c>
      <c r="J20" s="107">
        <v>-6.3805783990299849</v>
      </c>
      <c r="K20" s="107">
        <v>-14.407572471442649</v>
      </c>
      <c r="L20" s="107">
        <v>9.3781591481728981</v>
      </c>
    </row>
    <row r="21" spans="1:12" x14ac:dyDescent="0.2">
      <c r="A21" s="10" t="s">
        <v>53</v>
      </c>
      <c r="B21" s="20">
        <v>58175.287533117167</v>
      </c>
      <c r="C21" s="20">
        <v>64215.651918630829</v>
      </c>
      <c r="D21" s="107">
        <v>10.383041737567849</v>
      </c>
      <c r="E21" s="107">
        <v>0.89891691283007136</v>
      </c>
      <c r="F21" s="107">
        <v>9.399629961272467</v>
      </c>
      <c r="H21" s="20">
        <v>25.45</v>
      </c>
      <c r="I21" s="20">
        <v>28.53</v>
      </c>
      <c r="J21" s="107">
        <v>12.10216110019647</v>
      </c>
      <c r="K21" s="107">
        <v>0.88328075709777965</v>
      </c>
      <c r="L21" s="107">
        <v>11.120653748474922</v>
      </c>
    </row>
    <row r="22" spans="1:12" x14ac:dyDescent="0.2">
      <c r="B22" s="20"/>
      <c r="C22" s="20"/>
      <c r="D22" s="107"/>
      <c r="E22" s="107"/>
      <c r="F22" s="107"/>
      <c r="H22" s="20"/>
      <c r="I22" s="20"/>
      <c r="J22" s="107"/>
      <c r="K22" s="107"/>
      <c r="L22" s="107"/>
    </row>
    <row r="23" spans="1:12" x14ac:dyDescent="0.2">
      <c r="A23" s="10" t="s">
        <v>54</v>
      </c>
      <c r="B23" s="20">
        <v>1459775.539783495</v>
      </c>
      <c r="C23" s="20">
        <v>1796789.5912310604</v>
      </c>
      <c r="D23" s="107">
        <v>23.08670355564043</v>
      </c>
      <c r="E23" s="107">
        <v>-0.10485048465775659</v>
      </c>
      <c r="F23" s="107">
        <v>23.215896019792567</v>
      </c>
      <c r="H23" s="20">
        <v>50353.686172111702</v>
      </c>
      <c r="I23" s="20">
        <v>63314.268175250632</v>
      </c>
      <c r="J23" s="107">
        <v>25.739092782281997</v>
      </c>
      <c r="K23" s="107">
        <v>1.1438919160707206</v>
      </c>
      <c r="L23" s="107">
        <v>24.317040209032498</v>
      </c>
    </row>
    <row r="24" spans="1:12" x14ac:dyDescent="0.2">
      <c r="B24" s="20"/>
      <c r="C24" s="20"/>
      <c r="D24" s="107"/>
      <c r="E24" s="107"/>
      <c r="F24" s="107"/>
      <c r="H24" s="20"/>
      <c r="I24" s="20"/>
      <c r="J24" s="107"/>
      <c r="K24" s="107"/>
      <c r="L24" s="107"/>
    </row>
    <row r="25" spans="1:12" x14ac:dyDescent="0.2">
      <c r="A25" s="10" t="s">
        <v>55</v>
      </c>
      <c r="B25" s="20">
        <v>1459525.2238539006</v>
      </c>
      <c r="C25" s="20">
        <v>1796528.3985868485</v>
      </c>
      <c r="D25" s="107">
        <v>23.089917818829157</v>
      </c>
      <c r="E25" s="107">
        <v>-0.10436892680049216</v>
      </c>
      <c r="F25" s="107">
        <v>23.218519665423415</v>
      </c>
      <c r="H25" s="20">
        <v>50353.686172111702</v>
      </c>
      <c r="I25" s="20">
        <v>63314.268175250632</v>
      </c>
      <c r="J25" s="107">
        <v>25.739092782281997</v>
      </c>
      <c r="K25" s="107">
        <v>1.1438919160707206</v>
      </c>
      <c r="L25" s="107">
        <v>24.317040209032498</v>
      </c>
    </row>
    <row r="26" spans="1:12" x14ac:dyDescent="0.2">
      <c r="A26" s="10" t="s">
        <v>56</v>
      </c>
      <c r="B26" s="20">
        <v>987429.70640641171</v>
      </c>
      <c r="C26" s="20">
        <v>1194346.6342067509</v>
      </c>
      <c r="D26" s="107">
        <v>20.955104597103865</v>
      </c>
      <c r="E26" s="107">
        <v>3.5084369591680868E-2</v>
      </c>
      <c r="F26" s="107">
        <v>20.912683144466243</v>
      </c>
      <c r="H26" s="20">
        <v>23274.106361581795</v>
      </c>
      <c r="I26" s="20">
        <v>28569.281610118298</v>
      </c>
      <c r="J26" s="107">
        <v>22.75135795236017</v>
      </c>
      <c r="K26" s="107">
        <v>2.47481787965526</v>
      </c>
      <c r="L26" s="107">
        <v>19.786851533141856</v>
      </c>
    </row>
    <row r="27" spans="1:12" x14ac:dyDescent="0.2">
      <c r="A27" s="10" t="s">
        <v>57</v>
      </c>
      <c r="B27" s="20">
        <v>356442.56959192612</v>
      </c>
      <c r="C27" s="20">
        <v>456041.68353889196</v>
      </c>
      <c r="D27" s="107">
        <v>27.942541784779539</v>
      </c>
      <c r="E27" s="107">
        <v>-0.2948079352537426</v>
      </c>
      <c r="F27" s="107">
        <v>28.32084180901694</v>
      </c>
      <c r="H27" s="20">
        <v>25703.562794493973</v>
      </c>
      <c r="I27" s="20">
        <v>32989.188852670486</v>
      </c>
      <c r="J27" s="107">
        <v>28.344810081103567</v>
      </c>
      <c r="K27" s="109" t="s">
        <v>42</v>
      </c>
      <c r="L27" s="107">
        <v>28.34481008110356</v>
      </c>
    </row>
    <row r="28" spans="1:12" x14ac:dyDescent="0.2">
      <c r="A28" s="10" t="s">
        <v>58</v>
      </c>
      <c r="B28" s="20">
        <v>112306.74108254441</v>
      </c>
      <c r="C28" s="20">
        <v>142258.48098450448</v>
      </c>
      <c r="D28" s="107">
        <v>26.669583333333325</v>
      </c>
      <c r="E28" s="107">
        <v>-0.72916666666667695</v>
      </c>
      <c r="F28" s="107">
        <v>27.600000000000009</v>
      </c>
      <c r="H28" s="20">
        <v>1376.0170160359312</v>
      </c>
      <c r="I28" s="20">
        <v>1755.7977124618483</v>
      </c>
      <c r="J28" s="107">
        <v>27.600000000000009</v>
      </c>
      <c r="K28" s="107">
        <v>1.8588350477683197E-14</v>
      </c>
      <c r="L28" s="107">
        <v>27.59999999999998</v>
      </c>
    </row>
    <row r="29" spans="1:12" x14ac:dyDescent="0.2">
      <c r="A29" s="10" t="s">
        <v>59</v>
      </c>
      <c r="B29" s="20">
        <v>3346.2067730182275</v>
      </c>
      <c r="C29" s="20">
        <v>3881.5998567011438</v>
      </c>
      <c r="D29" s="107">
        <v>15.999999999999998</v>
      </c>
      <c r="E29" s="109" t="s">
        <v>42</v>
      </c>
      <c r="F29" s="107">
        <v>15.999999999999986</v>
      </c>
      <c r="H29" s="108" t="s">
        <v>42</v>
      </c>
      <c r="I29" s="108" t="s">
        <v>42</v>
      </c>
      <c r="J29" s="109" t="s">
        <v>42</v>
      </c>
      <c r="K29" s="109" t="s">
        <v>42</v>
      </c>
      <c r="L29" s="109" t="s">
        <v>42</v>
      </c>
    </row>
    <row r="30" spans="1:12" x14ac:dyDescent="0.2">
      <c r="A30" s="10" t="s">
        <v>60</v>
      </c>
      <c r="B30" s="20">
        <v>250.31592959453334</v>
      </c>
      <c r="C30" s="20">
        <v>261.1926442118347</v>
      </c>
      <c r="D30" s="107">
        <v>4.3451947444653944</v>
      </c>
      <c r="E30" s="107">
        <v>-2.9126855293296749</v>
      </c>
      <c r="F30" s="107">
        <v>7.4756216230367016</v>
      </c>
      <c r="H30" s="108" t="s">
        <v>42</v>
      </c>
      <c r="I30" s="108" t="s">
        <v>42</v>
      </c>
      <c r="J30" s="109" t="s">
        <v>42</v>
      </c>
      <c r="K30" s="109" t="s">
        <v>42</v>
      </c>
      <c r="L30" s="109" t="s">
        <v>42</v>
      </c>
    </row>
    <row r="31" spans="1:12" x14ac:dyDescent="0.2">
      <c r="B31" s="20"/>
      <c r="C31" s="20"/>
      <c r="D31" s="107"/>
      <c r="E31" s="107"/>
      <c r="F31" s="107"/>
      <c r="H31" s="20"/>
      <c r="I31" s="20"/>
      <c r="J31" s="107"/>
      <c r="K31" s="107"/>
      <c r="L31" s="107"/>
    </row>
    <row r="32" spans="1:12" x14ac:dyDescent="0.2">
      <c r="A32" s="10" t="s">
        <v>1166</v>
      </c>
      <c r="B32" s="20">
        <v>421932.91877460579</v>
      </c>
      <c r="C32" s="20">
        <v>438954.25226657593</v>
      </c>
      <c r="D32" s="107">
        <v>4.034132615536179</v>
      </c>
      <c r="E32" s="107">
        <v>-4.1593330583144237</v>
      </c>
      <c r="F32" s="107">
        <v>8.5490490992053765</v>
      </c>
      <c r="H32" s="20">
        <v>14181.989464812197</v>
      </c>
      <c r="I32" s="20">
        <v>15868.042970519968</v>
      </c>
      <c r="J32" s="107">
        <v>11.888695234833879</v>
      </c>
      <c r="K32" s="107">
        <v>-6.7030901753859844</v>
      </c>
      <c r="L32" s="107">
        <v>19.927546844981237</v>
      </c>
    </row>
    <row r="33" spans="1:12" x14ac:dyDescent="0.2">
      <c r="B33" s="20"/>
      <c r="C33" s="20"/>
      <c r="D33" s="107"/>
      <c r="E33" s="107"/>
      <c r="F33" s="107"/>
      <c r="H33" s="20"/>
      <c r="I33" s="20"/>
      <c r="J33" s="107"/>
      <c r="K33" s="107"/>
      <c r="L33" s="107"/>
    </row>
    <row r="34" spans="1:12" x14ac:dyDescent="0.2">
      <c r="A34" s="10" t="s">
        <v>61</v>
      </c>
      <c r="B34" s="20">
        <v>3799419.8910859278</v>
      </c>
      <c r="C34" s="20">
        <v>4347806.7065444179</v>
      </c>
      <c r="D34" s="107">
        <v>14.43343539746941</v>
      </c>
      <c r="E34" s="107">
        <v>-5.8516296103209111</v>
      </c>
      <c r="F34" s="107">
        <v>21.545848243395668</v>
      </c>
      <c r="H34" s="20">
        <v>73374.574856980864</v>
      </c>
      <c r="I34" s="20">
        <v>88899.9491393098</v>
      </c>
      <c r="J34" s="107">
        <v>21.15906540186495</v>
      </c>
      <c r="K34" s="107">
        <v>-1.3628548411440895</v>
      </c>
      <c r="L34" s="107">
        <v>22.833102282854284</v>
      </c>
    </row>
    <row r="35" spans="1:12" ht="15" x14ac:dyDescent="0.2">
      <c r="A35" s="10" t="s">
        <v>62</v>
      </c>
      <c r="B35" s="20">
        <v>397203.39633059956</v>
      </c>
      <c r="C35" s="20">
        <v>464269.21487564361</v>
      </c>
      <c r="D35" s="107">
        <v>16.884502792424254</v>
      </c>
      <c r="E35" s="107">
        <v>8.0950969607394843</v>
      </c>
      <c r="F35" s="107">
        <v>8.131179007015561</v>
      </c>
      <c r="H35" s="20">
        <v>27379.144725636423</v>
      </c>
      <c r="I35" s="20">
        <v>43882.995810753484</v>
      </c>
      <c r="J35" s="107">
        <v>60.278913934311852</v>
      </c>
      <c r="K35" s="107">
        <v>25.937554798111751</v>
      </c>
      <c r="L35" s="107">
        <v>27.268561146238014</v>
      </c>
    </row>
    <row r="36" spans="1:12" ht="15" x14ac:dyDescent="0.2">
      <c r="A36" s="10" t="s">
        <v>63</v>
      </c>
      <c r="B36" s="20">
        <v>40358.583644447608</v>
      </c>
      <c r="C36" s="20">
        <v>41199.051151802661</v>
      </c>
      <c r="D36" s="107">
        <v>2.0825000073328441</v>
      </c>
      <c r="E36" s="107">
        <v>-12.485236280662061</v>
      </c>
      <c r="F36" s="107">
        <v>16.646032816490262</v>
      </c>
      <c r="H36" s="20">
        <v>671.62552185244033</v>
      </c>
      <c r="I36" s="20">
        <v>1478.4244913591911</v>
      </c>
      <c r="J36" s="107">
        <v>120.12631194858147</v>
      </c>
      <c r="K36" s="107">
        <v>87.516400619529932</v>
      </c>
      <c r="L36" s="107">
        <v>17.390431568285564</v>
      </c>
    </row>
    <row r="37" spans="1:12" x14ac:dyDescent="0.2">
      <c r="A37" s="10" t="s">
        <v>64</v>
      </c>
      <c r="B37" s="20">
        <v>4156264.7037720797</v>
      </c>
      <c r="C37" s="20">
        <v>4770876.8702682592</v>
      </c>
      <c r="D37" s="107">
        <v>14.78760883392194</v>
      </c>
      <c r="E37" s="107">
        <v>-4.4543629429409046</v>
      </c>
      <c r="F37" s="107">
        <v>20.139037605005129</v>
      </c>
      <c r="H37" s="20">
        <v>100082.09406076484</v>
      </c>
      <c r="I37" s="20">
        <v>131304.52045870409</v>
      </c>
      <c r="J37" s="107">
        <v>31.19681566513043</v>
      </c>
      <c r="K37" s="107">
        <v>5.5091865235593245</v>
      </c>
      <c r="L37" s="107">
        <v>24.346343657796353</v>
      </c>
    </row>
    <row r="38" spans="1:12" x14ac:dyDescent="0.2">
      <c r="A38" s="15"/>
      <c r="B38" s="15"/>
      <c r="C38" s="15"/>
      <c r="D38" s="15"/>
      <c r="E38" s="15"/>
      <c r="F38" s="15"/>
      <c r="G38" s="15"/>
      <c r="H38" s="15"/>
      <c r="I38" s="15"/>
      <c r="J38" s="15"/>
      <c r="K38" s="15"/>
      <c r="L38" s="15"/>
    </row>
    <row r="40" spans="1:12" ht="15" x14ac:dyDescent="0.2">
      <c r="A40" s="10" t="s">
        <v>65</v>
      </c>
    </row>
    <row r="41" spans="1:12" x14ac:dyDescent="0.2">
      <c r="B41" s="15"/>
      <c r="C41" s="15"/>
      <c r="D41" s="15"/>
      <c r="E41" s="15"/>
      <c r="F41" s="15"/>
      <c r="G41" s="15"/>
      <c r="H41" s="15"/>
      <c r="I41" s="15"/>
      <c r="J41" s="15"/>
      <c r="K41" s="15"/>
      <c r="L41" s="26" t="s">
        <v>35</v>
      </c>
    </row>
    <row r="42" spans="1:12" x14ac:dyDescent="0.2">
      <c r="A42" s="25"/>
      <c r="B42" s="228" t="s">
        <v>11</v>
      </c>
      <c r="C42" s="228"/>
      <c r="D42" s="228"/>
      <c r="E42" s="228"/>
      <c r="F42" s="228"/>
      <c r="H42" s="228" t="s">
        <v>12</v>
      </c>
      <c r="I42" s="228"/>
      <c r="J42" s="228"/>
      <c r="K42" s="228"/>
      <c r="L42" s="228"/>
    </row>
    <row r="43" spans="1:12" x14ac:dyDescent="0.2">
      <c r="D43" s="228" t="s">
        <v>36</v>
      </c>
      <c r="E43" s="228">
        <v>0</v>
      </c>
      <c r="F43" s="228">
        <v>0</v>
      </c>
      <c r="J43" s="228" t="s">
        <v>36</v>
      </c>
      <c r="K43" s="228">
        <v>0</v>
      </c>
      <c r="L43" s="228">
        <v>0</v>
      </c>
    </row>
    <row r="44" spans="1:12" x14ac:dyDescent="0.2">
      <c r="A44" s="15"/>
      <c r="B44" s="18">
        <v>2021</v>
      </c>
      <c r="C44" s="18">
        <v>2022</v>
      </c>
      <c r="D44" s="18" t="s">
        <v>5</v>
      </c>
      <c r="E44" s="18" t="s">
        <v>37</v>
      </c>
      <c r="F44" s="18" t="s">
        <v>38</v>
      </c>
      <c r="G44" s="15"/>
      <c r="H44" s="18">
        <v>2021</v>
      </c>
      <c r="I44" s="18">
        <v>2022</v>
      </c>
      <c r="J44" s="18" t="s">
        <v>5</v>
      </c>
      <c r="K44" s="18" t="s">
        <v>37</v>
      </c>
      <c r="L44" s="18" t="s">
        <v>38</v>
      </c>
    </row>
    <row r="46" spans="1:12" x14ac:dyDescent="0.2">
      <c r="A46" s="10" t="s">
        <v>39</v>
      </c>
      <c r="B46" s="20">
        <v>2508567.7802820336</v>
      </c>
      <c r="C46" s="20">
        <v>2895796.9696447318</v>
      </c>
      <c r="D46" s="107">
        <v>15.436265761141316</v>
      </c>
      <c r="E46" s="107">
        <v>-11.007923235906073</v>
      </c>
      <c r="F46" s="107">
        <v>29.715217307656928</v>
      </c>
      <c r="H46" s="20">
        <v>467808.62312402122</v>
      </c>
      <c r="I46" s="20">
        <v>524629.83501446689</v>
      </c>
      <c r="J46" s="107">
        <v>12.146251497245647</v>
      </c>
      <c r="K46" s="107">
        <v>2.0809914787421957</v>
      </c>
      <c r="L46" s="107">
        <v>9.8600727448846328</v>
      </c>
    </row>
    <row r="47" spans="1:12" x14ac:dyDescent="0.2">
      <c r="B47" s="20"/>
      <c r="C47" s="20"/>
      <c r="D47" s="107"/>
      <c r="E47" s="107"/>
      <c r="F47" s="107"/>
      <c r="H47" s="20"/>
      <c r="I47" s="20"/>
      <c r="J47" s="107"/>
      <c r="K47" s="107"/>
      <c r="L47" s="107"/>
    </row>
    <row r="48" spans="1:12" x14ac:dyDescent="0.2">
      <c r="A48" s="10" t="s">
        <v>40</v>
      </c>
      <c r="B48" s="20">
        <v>1361047.7750397939</v>
      </c>
      <c r="C48" s="20">
        <v>1625299.7342962422</v>
      </c>
      <c r="D48" s="107">
        <v>19.415333106049285</v>
      </c>
      <c r="E48" s="107">
        <v>-10.93382384654476</v>
      </c>
      <c r="F48" s="107">
        <v>34.074839926106648</v>
      </c>
      <c r="H48" s="20">
        <v>422228.03266482911</v>
      </c>
      <c r="I48" s="20">
        <v>473059.24446702685</v>
      </c>
      <c r="J48" s="107">
        <v>12.038805543389469</v>
      </c>
      <c r="K48" s="107">
        <v>1.4010395792565438</v>
      </c>
      <c r="L48" s="107">
        <v>10.490785901478134</v>
      </c>
    </row>
    <row r="49" spans="1:12" x14ac:dyDescent="0.2">
      <c r="A49" s="10" t="s">
        <v>41</v>
      </c>
      <c r="B49" s="20">
        <v>742479.57670520793</v>
      </c>
      <c r="C49" s="20">
        <v>909621.25763108954</v>
      </c>
      <c r="D49" s="107">
        <v>22.511283295842503</v>
      </c>
      <c r="E49" s="107">
        <v>-16.765198002679252</v>
      </c>
      <c r="F49" s="107">
        <v>47.187571011205193</v>
      </c>
      <c r="H49" s="20">
        <v>284.24079319631335</v>
      </c>
      <c r="I49" s="20">
        <v>333.17501743253888</v>
      </c>
      <c r="J49" s="107">
        <v>17.215764030896398</v>
      </c>
      <c r="K49" s="107">
        <v>-17.378121508610047</v>
      </c>
      <c r="L49" s="107">
        <v>41.870127103333147</v>
      </c>
    </row>
    <row r="50" spans="1:12" x14ac:dyDescent="0.2">
      <c r="A50" s="10" t="s">
        <v>43</v>
      </c>
      <c r="B50" s="20">
        <v>20038.471930332191</v>
      </c>
      <c r="C50" s="20">
        <v>18948.229220943002</v>
      </c>
      <c r="D50" s="107">
        <v>-5.4407477435387239</v>
      </c>
      <c r="E50" s="107">
        <v>-18.819927885539943</v>
      </c>
      <c r="F50" s="107">
        <v>16.480867525144859</v>
      </c>
      <c r="H50" s="20">
        <v>189.21769254800728</v>
      </c>
      <c r="I50" s="20">
        <v>219.68174104823643</v>
      </c>
      <c r="J50" s="107">
        <v>16.099999999999991</v>
      </c>
      <c r="K50" s="109" t="s">
        <v>42</v>
      </c>
      <c r="L50" s="107">
        <v>16.100000000000009</v>
      </c>
    </row>
    <row r="51" spans="1:12" x14ac:dyDescent="0.2">
      <c r="A51" s="10" t="s">
        <v>44</v>
      </c>
      <c r="B51" s="20">
        <v>406390.75428749732</v>
      </c>
      <c r="C51" s="20">
        <v>478230.15427329432</v>
      </c>
      <c r="D51" s="107">
        <v>17.677419879236449</v>
      </c>
      <c r="E51" s="107">
        <v>-5.690293504812062</v>
      </c>
      <c r="F51" s="107">
        <v>24.777633450954312</v>
      </c>
      <c r="H51" s="20">
        <v>30675.632921465309</v>
      </c>
      <c r="I51" s="20">
        <v>35501.707756432508</v>
      </c>
      <c r="J51" s="107">
        <v>15.732600684467535</v>
      </c>
      <c r="K51" s="107">
        <v>-1.1453940027587568</v>
      </c>
      <c r="L51" s="107">
        <v>17.073554152547345</v>
      </c>
    </row>
    <row r="52" spans="1:12" x14ac:dyDescent="0.2">
      <c r="A52" s="10" t="s">
        <v>45</v>
      </c>
      <c r="B52" s="20">
        <v>94020.038991266221</v>
      </c>
      <c r="C52" s="20">
        <v>107487.28039777228</v>
      </c>
      <c r="D52" s="107">
        <v>14.323799001782023</v>
      </c>
      <c r="E52" s="107">
        <v>9.2597835650023677E-2</v>
      </c>
      <c r="F52" s="107">
        <v>14.218035572919518</v>
      </c>
      <c r="H52" s="20">
        <v>1181.7546798479204</v>
      </c>
      <c r="I52" s="20">
        <v>1328.2922601490627</v>
      </c>
      <c r="J52" s="107">
        <v>12.400000000000011</v>
      </c>
      <c r="K52" s="109" t="s">
        <v>42</v>
      </c>
      <c r="L52" s="107">
        <v>12.400000000000006</v>
      </c>
    </row>
    <row r="53" spans="1:12" x14ac:dyDescent="0.2">
      <c r="A53" s="10" t="s">
        <v>46</v>
      </c>
      <c r="B53" s="20">
        <v>98118.93312549041</v>
      </c>
      <c r="C53" s="20">
        <v>111012.81277314298</v>
      </c>
      <c r="D53" s="107">
        <v>13.141072000000031</v>
      </c>
      <c r="E53" s="107">
        <v>2.5200000000000187</v>
      </c>
      <c r="F53" s="107">
        <v>10.360000000000014</v>
      </c>
      <c r="H53" s="20">
        <v>389897.18657777156</v>
      </c>
      <c r="I53" s="20">
        <v>435676.38769196451</v>
      </c>
      <c r="J53" s="107">
        <v>11.74135200000001</v>
      </c>
      <c r="K53" s="107">
        <v>1.6199999999999968</v>
      </c>
      <c r="L53" s="107">
        <v>9.960000000000008</v>
      </c>
    </row>
    <row r="54" spans="1:12" x14ac:dyDescent="0.2">
      <c r="A54" s="10" t="s">
        <v>47</v>
      </c>
      <c r="B54" s="20">
        <v>658317.15000000061</v>
      </c>
      <c r="C54" s="20">
        <v>787282.80999999947</v>
      </c>
      <c r="D54" s="107">
        <v>19.590202078131906</v>
      </c>
      <c r="E54" s="107">
        <v>-14.811273290358972</v>
      </c>
      <c r="F54" s="107">
        <v>40.382661764326599</v>
      </c>
      <c r="H54" s="20">
        <v>1936.14</v>
      </c>
      <c r="I54" s="20">
        <v>1906.62</v>
      </c>
      <c r="J54" s="107">
        <v>-1.5246831324181209</v>
      </c>
      <c r="K54" s="107">
        <v>-29.868563347475241</v>
      </c>
      <c r="L54" s="107">
        <v>40.415370863555154</v>
      </c>
    </row>
    <row r="55" spans="1:12" x14ac:dyDescent="0.2">
      <c r="A55" s="10" t="s">
        <v>48</v>
      </c>
      <c r="B55" s="20">
        <v>489202.85524223896</v>
      </c>
      <c r="C55" s="20">
        <v>483214.42534848978</v>
      </c>
      <c r="D55" s="107">
        <v>-1.2241199799996851</v>
      </c>
      <c r="E55" s="107">
        <v>-6.0959368614850185</v>
      </c>
      <c r="F55" s="107">
        <v>5.1880788952646952</v>
      </c>
      <c r="H55" s="20">
        <v>43644.4504591921</v>
      </c>
      <c r="I55" s="20">
        <v>49663.970547440105</v>
      </c>
      <c r="J55" s="107">
        <v>13.792177527533092</v>
      </c>
      <c r="K55" s="107">
        <v>10.076362258677834</v>
      </c>
      <c r="L55" s="107">
        <v>3.3756704823903334</v>
      </c>
    </row>
    <row r="56" spans="1:12" x14ac:dyDescent="0.2">
      <c r="A56" s="10" t="s">
        <v>49</v>
      </c>
      <c r="B56" s="20">
        <v>303051.27467092755</v>
      </c>
      <c r="C56" s="20">
        <v>264140.5538890044</v>
      </c>
      <c r="D56" s="107">
        <v>-12.839649271950728</v>
      </c>
      <c r="E56" s="107">
        <v>-17.632538534716623</v>
      </c>
      <c r="F56" s="107">
        <v>5.8189109843891629</v>
      </c>
      <c r="H56" s="20">
        <v>8442.2071076892989</v>
      </c>
      <c r="I56" s="20">
        <v>8910.2974930153032</v>
      </c>
      <c r="J56" s="107">
        <v>5.5446446569601449</v>
      </c>
      <c r="K56" s="107">
        <v>-4.0710711480660393</v>
      </c>
      <c r="L56" s="107">
        <v>10.023791488246474</v>
      </c>
    </row>
    <row r="57" spans="1:12" x14ac:dyDescent="0.2">
      <c r="A57" s="10" t="s">
        <v>50</v>
      </c>
      <c r="B57" s="20">
        <v>1446.6605587258471</v>
      </c>
      <c r="C57" s="20">
        <v>2694.2014571093023</v>
      </c>
      <c r="D57" s="107">
        <v>86.23591006602355</v>
      </c>
      <c r="E57" s="107">
        <v>75.093321584828203</v>
      </c>
      <c r="F57" s="107">
        <v>6.3637998184854041</v>
      </c>
      <c r="H57" s="20">
        <v>26253.373362827348</v>
      </c>
      <c r="I57" s="20">
        <v>30335.294094006877</v>
      </c>
      <c r="J57" s="107">
        <v>15.548176132516359</v>
      </c>
      <c r="K57" s="107">
        <v>13.864016166147842</v>
      </c>
      <c r="L57" s="107">
        <v>1.4790976316091218</v>
      </c>
    </row>
    <row r="58" spans="1:12" x14ac:dyDescent="0.2">
      <c r="A58" s="10" t="s">
        <v>51</v>
      </c>
      <c r="B58" s="108" t="s">
        <v>42</v>
      </c>
      <c r="C58" s="108" t="s">
        <v>42</v>
      </c>
      <c r="D58" s="109" t="s">
        <v>42</v>
      </c>
      <c r="E58" s="109" t="s">
        <v>42</v>
      </c>
      <c r="F58" s="109" t="s">
        <v>42</v>
      </c>
      <c r="H58" s="20">
        <v>447.77425819399258</v>
      </c>
      <c r="I58" s="20">
        <v>442.90318267262023</v>
      </c>
      <c r="J58" s="107">
        <v>-1.0878417935454465</v>
      </c>
      <c r="K58" s="107">
        <v>-26.214053917813828</v>
      </c>
      <c r="L58" s="107">
        <v>34.052842659605744</v>
      </c>
    </row>
    <row r="59" spans="1:12" x14ac:dyDescent="0.2">
      <c r="A59" s="10" t="s">
        <v>52</v>
      </c>
      <c r="B59" s="20">
        <v>35620.995786755258</v>
      </c>
      <c r="C59" s="20">
        <v>51501.275162026868</v>
      </c>
      <c r="D59" s="107">
        <v>44.581233692451342</v>
      </c>
      <c r="E59" s="107">
        <v>58.672911386373869</v>
      </c>
      <c r="F59" s="107">
        <v>-8.8809599387817428</v>
      </c>
      <c r="H59" s="20">
        <v>1686.7957304814654</v>
      </c>
      <c r="I59" s="20">
        <v>2276.0857777453089</v>
      </c>
      <c r="J59" s="107">
        <v>34.935471830702419</v>
      </c>
      <c r="K59" s="107">
        <v>65.403865272669989</v>
      </c>
      <c r="L59" s="107">
        <v>-18.420605462720047</v>
      </c>
    </row>
    <row r="60" spans="1:12" x14ac:dyDescent="0.2">
      <c r="A60" s="10" t="s">
        <v>53</v>
      </c>
      <c r="B60" s="20">
        <v>149083.92422583036</v>
      </c>
      <c r="C60" s="20">
        <v>164878.39484034921</v>
      </c>
      <c r="D60" s="107">
        <v>10.594348583549221</v>
      </c>
      <c r="E60" s="107">
        <v>1.0919452624379802</v>
      </c>
      <c r="F60" s="107">
        <v>9.3997630537652697</v>
      </c>
      <c r="H60" s="20">
        <v>6814.3</v>
      </c>
      <c r="I60" s="20">
        <v>7699.39</v>
      </c>
      <c r="J60" s="107">
        <v>12.988714908354492</v>
      </c>
      <c r="K60" s="107">
        <v>1.6999463363922385</v>
      </c>
      <c r="L60" s="107">
        <v>11.100073282853515</v>
      </c>
    </row>
    <row r="61" spans="1:12" x14ac:dyDescent="0.2">
      <c r="B61" s="20"/>
      <c r="C61" s="20"/>
      <c r="D61" s="107"/>
      <c r="E61" s="107"/>
      <c r="F61" s="107"/>
      <c r="H61" s="20"/>
      <c r="I61" s="20"/>
      <c r="J61" s="107"/>
      <c r="K61" s="107"/>
      <c r="L61" s="107"/>
    </row>
    <row r="62" spans="1:12" x14ac:dyDescent="0.2">
      <c r="A62" s="10" t="s">
        <v>54</v>
      </c>
      <c r="B62" s="20">
        <v>4562780.1114653479</v>
      </c>
      <c r="C62" s="20">
        <v>5664053.7809468526</v>
      </c>
      <c r="D62" s="107">
        <v>24.136023270422911</v>
      </c>
      <c r="E62" s="107">
        <v>-0.46288457699315322</v>
      </c>
      <c r="F62" s="107">
        <v>24.713301910425173</v>
      </c>
      <c r="H62" s="20">
        <v>78948.768625959128</v>
      </c>
      <c r="I62" s="20">
        <v>96907.507768079915</v>
      </c>
      <c r="J62" s="107">
        <v>22.747332801611016</v>
      </c>
      <c r="K62" s="107">
        <v>-0.34609898281149382</v>
      </c>
      <c r="L62" s="107">
        <v>23.173635501172512</v>
      </c>
    </row>
    <row r="63" spans="1:12" x14ac:dyDescent="0.2">
      <c r="B63" s="108" t="s">
        <v>42</v>
      </c>
      <c r="C63" s="108" t="s">
        <v>42</v>
      </c>
      <c r="D63" s="109" t="s">
        <v>42</v>
      </c>
      <c r="E63" s="109" t="s">
        <v>42</v>
      </c>
      <c r="F63" s="109" t="s">
        <v>42</v>
      </c>
      <c r="H63" s="20"/>
      <c r="I63" s="20"/>
      <c r="J63" s="107"/>
      <c r="K63" s="107"/>
      <c r="L63" s="107"/>
    </row>
    <row r="64" spans="1:12" x14ac:dyDescent="0.2">
      <c r="A64" s="10" t="s">
        <v>55</v>
      </c>
      <c r="B64" s="20">
        <v>4562570.5370527282</v>
      </c>
      <c r="C64" s="20">
        <v>5663832.9114513239</v>
      </c>
      <c r="D64" s="107">
        <v>24.13688436058624</v>
      </c>
      <c r="E64" s="107">
        <v>-0.46282486629619879</v>
      </c>
      <c r="F64" s="107">
        <v>24.714092191021848</v>
      </c>
      <c r="H64" s="20">
        <v>78931.596343725978</v>
      </c>
      <c r="I64" s="20">
        <v>96894.105056023109</v>
      </c>
      <c r="J64" s="107">
        <v>22.757057432457355</v>
      </c>
      <c r="K64" s="107">
        <v>-0.34028768513984742</v>
      </c>
      <c r="L64" s="107">
        <v>23.176210909203249</v>
      </c>
    </row>
    <row r="65" spans="1:12" x14ac:dyDescent="0.2">
      <c r="A65" s="10" t="s">
        <v>56</v>
      </c>
      <c r="B65" s="20">
        <v>2439554.9191660029</v>
      </c>
      <c r="C65" s="20">
        <v>2937780.892098397</v>
      </c>
      <c r="D65" s="107">
        <v>20.422822582027376</v>
      </c>
      <c r="E65" s="107">
        <v>-0.90588274906410227</v>
      </c>
      <c r="F65" s="107">
        <v>21.523684677548346</v>
      </c>
      <c r="H65" s="20">
        <v>52977.184244279182</v>
      </c>
      <c r="I65" s="20">
        <v>64038.289503107837</v>
      </c>
      <c r="J65" s="107">
        <v>20.878998037769637</v>
      </c>
      <c r="K65" s="107">
        <v>-0.43023252389694916</v>
      </c>
      <c r="L65" s="107">
        <v>21.401305940360686</v>
      </c>
    </row>
    <row r="66" spans="1:12" x14ac:dyDescent="0.2">
      <c r="A66" s="10" t="s">
        <v>57</v>
      </c>
      <c r="B66" s="20">
        <v>1880181.8292465613</v>
      </c>
      <c r="C66" s="20">
        <v>2417724.4906791924</v>
      </c>
      <c r="D66" s="107">
        <v>28.589929605267951</v>
      </c>
      <c r="E66" s="107">
        <v>9.9802595275032727E-2</v>
      </c>
      <c r="F66" s="107">
        <v>28.461721473302589</v>
      </c>
      <c r="H66" s="20">
        <v>9871.9452322619782</v>
      </c>
      <c r="I66" s="20">
        <v>12463.974492277481</v>
      </c>
      <c r="J66" s="107">
        <v>26.256519855323248</v>
      </c>
      <c r="K66" s="107">
        <v>-0.41196972047012043</v>
      </c>
      <c r="L66" s="107">
        <v>26.778810165176068</v>
      </c>
    </row>
    <row r="67" spans="1:12" x14ac:dyDescent="0.2">
      <c r="A67" s="10" t="s">
        <v>58</v>
      </c>
      <c r="B67" s="20">
        <v>238373.35758583501</v>
      </c>
      <c r="C67" s="20">
        <v>304446.95365646883</v>
      </c>
      <c r="D67" s="107">
        <v>27.718532280538781</v>
      </c>
      <c r="E67" s="107">
        <v>9.2893636785895503E-2</v>
      </c>
      <c r="F67" s="107">
        <v>27.59999999999998</v>
      </c>
      <c r="H67" s="20">
        <v>14967.064609512079</v>
      </c>
      <c r="I67" s="20">
        <v>19097.97444173741</v>
      </c>
      <c r="J67" s="107">
        <v>27.599999999999973</v>
      </c>
      <c r="K67" s="109" t="s">
        <v>42</v>
      </c>
      <c r="L67" s="107">
        <v>27.599999999999952</v>
      </c>
    </row>
    <row r="68" spans="1:12" x14ac:dyDescent="0.2">
      <c r="A68" s="10" t="s">
        <v>59</v>
      </c>
      <c r="B68" s="20">
        <v>4460.4310543289475</v>
      </c>
      <c r="C68" s="20">
        <v>3880.5750172661847</v>
      </c>
      <c r="D68" s="107">
        <v>-12.999999999999993</v>
      </c>
      <c r="E68" s="107">
        <v>-25.000000000000011</v>
      </c>
      <c r="F68" s="107">
        <v>16.000000000000014</v>
      </c>
      <c r="H68" s="20">
        <v>1115.4022576727425</v>
      </c>
      <c r="I68" s="20">
        <v>1293.8666189003814</v>
      </c>
      <c r="J68" s="107">
        <v>16.000000000000004</v>
      </c>
      <c r="K68" s="109" t="s">
        <v>42</v>
      </c>
      <c r="L68" s="107">
        <v>15.999999999999986</v>
      </c>
    </row>
    <row r="69" spans="1:12" x14ac:dyDescent="0.2">
      <c r="A69" s="10" t="s">
        <v>60</v>
      </c>
      <c r="B69" s="20">
        <v>209.57441261972417</v>
      </c>
      <c r="C69" s="20">
        <v>220.8694955287844</v>
      </c>
      <c r="D69" s="107">
        <v>5.3895333728336956</v>
      </c>
      <c r="E69" s="107">
        <v>-1.762825077273992</v>
      </c>
      <c r="F69" s="107">
        <v>7.2807045354610125</v>
      </c>
      <c r="H69" s="20">
        <v>17.17228223314596</v>
      </c>
      <c r="I69" s="20">
        <v>13.4027120568</v>
      </c>
      <c r="J69" s="107">
        <v>-21.951480444864405</v>
      </c>
      <c r="K69" s="107">
        <v>-27.057458359686347</v>
      </c>
      <c r="L69" s="107">
        <v>6.9999999999999858</v>
      </c>
    </row>
    <row r="70" spans="1:12" x14ac:dyDescent="0.2">
      <c r="B70" s="20"/>
      <c r="C70" s="20"/>
      <c r="D70" s="107"/>
      <c r="E70" s="107"/>
      <c r="F70" s="107"/>
      <c r="H70" s="20"/>
      <c r="I70" s="20"/>
      <c r="J70" s="107"/>
      <c r="K70" s="107"/>
      <c r="L70" s="107"/>
    </row>
    <row r="71" spans="1:12" x14ac:dyDescent="0.2">
      <c r="A71" s="10" t="s">
        <v>1166</v>
      </c>
      <c r="B71" s="20">
        <v>613153.06960519007</v>
      </c>
      <c r="C71" s="20">
        <v>662238.69049604435</v>
      </c>
      <c r="D71" s="107">
        <v>8.0054432284683106</v>
      </c>
      <c r="E71" s="107">
        <v>-4.9841805526478637</v>
      </c>
      <c r="F71" s="107">
        <v>13.671011686968271</v>
      </c>
      <c r="H71" s="20">
        <v>49727.649554473493</v>
      </c>
      <c r="I71" s="20">
        <v>48007.506708972905</v>
      </c>
      <c r="J71" s="107">
        <v>-3.4591275898055072</v>
      </c>
      <c r="K71" s="107">
        <v>-0.92780586948317756</v>
      </c>
      <c r="L71" s="107">
        <v>-2.555027414642268</v>
      </c>
    </row>
    <row r="72" spans="1:12" x14ac:dyDescent="0.2">
      <c r="B72" s="20"/>
      <c r="C72" s="20"/>
      <c r="D72" s="107"/>
      <c r="E72" s="107"/>
      <c r="F72" s="107"/>
      <c r="H72" s="108" t="s">
        <v>42</v>
      </c>
      <c r="I72" s="108" t="s">
        <v>42</v>
      </c>
      <c r="J72" s="109" t="s">
        <v>42</v>
      </c>
      <c r="K72" s="109" t="s">
        <v>42</v>
      </c>
      <c r="L72" s="109" t="s">
        <v>42</v>
      </c>
    </row>
    <row r="73" spans="1:12" x14ac:dyDescent="0.2">
      <c r="A73" s="10" t="s">
        <v>61</v>
      </c>
      <c r="B73" s="20">
        <v>7684500.9613525718</v>
      </c>
      <c r="C73" s="20">
        <v>9222089.4410876296</v>
      </c>
      <c r="D73" s="107">
        <v>20.008956827099183</v>
      </c>
      <c r="E73" s="107">
        <v>-4.2660190778052529</v>
      </c>
      <c r="F73" s="107">
        <v>25.356697455873345</v>
      </c>
      <c r="H73" s="20">
        <v>596485.04130445386</v>
      </c>
      <c r="I73" s="20">
        <v>669544.84949151974</v>
      </c>
      <c r="J73" s="107">
        <v>12.248389000215546</v>
      </c>
      <c r="K73" s="107">
        <v>1.5089130530196981</v>
      </c>
      <c r="L73" s="107">
        <v>10.579835429413436</v>
      </c>
    </row>
    <row r="74" spans="1:12" ht="15" x14ac:dyDescent="0.2">
      <c r="A74" s="10" t="s">
        <v>62</v>
      </c>
      <c r="B74" s="20">
        <v>751609.62268278445</v>
      </c>
      <c r="C74" s="20">
        <v>862871.66079754394</v>
      </c>
      <c r="D74" s="107">
        <v>14.80316839446818</v>
      </c>
      <c r="E74" s="107">
        <v>4.6325775135754661</v>
      </c>
      <c r="F74" s="107">
        <v>9.7202908717154912</v>
      </c>
      <c r="H74" s="20">
        <v>66960.0795857505</v>
      </c>
      <c r="I74" s="20">
        <v>88734.258977483885</v>
      </c>
      <c r="J74" s="107">
        <v>32.518150406092197</v>
      </c>
      <c r="K74" s="107">
        <v>15.196240291498581</v>
      </c>
      <c r="L74" s="107">
        <v>15.036871056521761</v>
      </c>
    </row>
    <row r="75" spans="1:12" ht="15" x14ac:dyDescent="0.2">
      <c r="A75" s="10" t="s">
        <v>63</v>
      </c>
      <c r="B75" s="20">
        <v>85448.477546185502</v>
      </c>
      <c r="C75" s="20">
        <v>100381.55460494905</v>
      </c>
      <c r="D75" s="107">
        <v>17.476118343585604</v>
      </c>
      <c r="E75" s="107">
        <v>-5.2959730357264876</v>
      </c>
      <c r="F75" s="107">
        <v>24.045536509131466</v>
      </c>
      <c r="H75" s="20">
        <v>4586.2823841529444</v>
      </c>
      <c r="I75" s="20">
        <v>5466.179562244959</v>
      </c>
      <c r="J75" s="107">
        <v>19.185412157182853</v>
      </c>
      <c r="K75" s="107">
        <v>2.5395518295724666</v>
      </c>
      <c r="L75" s="107">
        <v>16.233599650676169</v>
      </c>
    </row>
    <row r="76" spans="1:12" x14ac:dyDescent="0.2">
      <c r="A76" s="10" t="s">
        <v>64</v>
      </c>
      <c r="B76" s="20">
        <v>8350662.1064891703</v>
      </c>
      <c r="C76" s="20">
        <v>9984579.547280224</v>
      </c>
      <c r="D76" s="107">
        <v>19.566322046743593</v>
      </c>
      <c r="E76" s="107">
        <v>-3.4545530242530189</v>
      </c>
      <c r="F76" s="107">
        <v>23.844599400715012</v>
      </c>
      <c r="H76" s="20">
        <v>658858.83850605134</v>
      </c>
      <c r="I76" s="20">
        <v>752812.92890675867</v>
      </c>
      <c r="J76" s="107">
        <v>14.260124462130047</v>
      </c>
      <c r="K76" s="107">
        <v>2.8927872115676343</v>
      </c>
      <c r="L76" s="107">
        <v>11.04774936963166</v>
      </c>
    </row>
    <row r="77" spans="1:12" x14ac:dyDescent="0.2">
      <c r="A77" s="15"/>
      <c r="B77" s="15"/>
      <c r="C77" s="15"/>
      <c r="D77" s="15"/>
      <c r="E77" s="15"/>
      <c r="F77" s="15"/>
      <c r="G77" s="15"/>
      <c r="H77" s="15"/>
      <c r="I77" s="15"/>
      <c r="J77" s="15"/>
      <c r="K77" s="15"/>
      <c r="L77" s="15"/>
    </row>
    <row r="79" spans="1:12" ht="15" x14ac:dyDescent="0.2">
      <c r="A79" s="10" t="s">
        <v>65</v>
      </c>
    </row>
    <row r="80" spans="1:12" x14ac:dyDescent="0.2">
      <c r="B80" s="15"/>
      <c r="C80" s="15"/>
      <c r="D80" s="15"/>
      <c r="E80" s="15"/>
      <c r="F80" s="15"/>
      <c r="G80" s="15"/>
      <c r="H80" s="15"/>
      <c r="I80" s="15"/>
      <c r="J80" s="15"/>
      <c r="K80" s="15"/>
      <c r="L80" s="26" t="s">
        <v>35</v>
      </c>
    </row>
    <row r="81" spans="1:12" x14ac:dyDescent="0.2">
      <c r="A81" s="25"/>
      <c r="B81" s="228" t="s">
        <v>13</v>
      </c>
      <c r="C81" s="228"/>
      <c r="D81" s="228"/>
      <c r="E81" s="228"/>
      <c r="F81" s="228"/>
      <c r="H81" s="228" t="s">
        <v>14</v>
      </c>
      <c r="I81" s="228"/>
      <c r="J81" s="228"/>
      <c r="K81" s="228"/>
      <c r="L81" s="228"/>
    </row>
    <row r="82" spans="1:12" x14ac:dyDescent="0.2">
      <c r="D82" s="228" t="s">
        <v>36</v>
      </c>
      <c r="E82" s="228">
        <v>0</v>
      </c>
      <c r="F82" s="228">
        <v>0</v>
      </c>
      <c r="J82" s="228" t="s">
        <v>36</v>
      </c>
      <c r="K82" s="228">
        <v>0</v>
      </c>
      <c r="L82" s="228">
        <v>0</v>
      </c>
    </row>
    <row r="83" spans="1:12" x14ac:dyDescent="0.2">
      <c r="A83" s="15"/>
      <c r="B83" s="18">
        <v>2021</v>
      </c>
      <c r="C83" s="18">
        <v>2022</v>
      </c>
      <c r="D83" s="18" t="s">
        <v>5</v>
      </c>
      <c r="E83" s="18" t="s">
        <v>37</v>
      </c>
      <c r="F83" s="18" t="s">
        <v>38</v>
      </c>
      <c r="G83" s="15"/>
      <c r="H83" s="18">
        <v>2021</v>
      </c>
      <c r="I83" s="18">
        <v>2022</v>
      </c>
      <c r="J83" s="18" t="s">
        <v>5</v>
      </c>
      <c r="K83" s="18" t="s">
        <v>37</v>
      </c>
      <c r="L83" s="18" t="s">
        <v>38</v>
      </c>
    </row>
    <row r="85" spans="1:12" x14ac:dyDescent="0.2">
      <c r="A85" s="10" t="s">
        <v>39</v>
      </c>
      <c r="B85" s="20">
        <v>965581.79031897371</v>
      </c>
      <c r="C85" s="20">
        <v>1114647.6622938684</v>
      </c>
      <c r="D85" s="107">
        <v>15.43793322010057</v>
      </c>
      <c r="E85" s="107">
        <v>1.740584590801189</v>
      </c>
      <c r="F85" s="107">
        <v>13.463013491017264</v>
      </c>
      <c r="H85" s="20">
        <v>3301293.4235065915</v>
      </c>
      <c r="I85" s="20">
        <v>3849209.3708401304</v>
      </c>
      <c r="J85" s="107">
        <v>16.597008415918076</v>
      </c>
      <c r="K85" s="107">
        <v>7.9778875633639029E-2</v>
      </c>
      <c r="L85" s="107">
        <v>16.504062784561043</v>
      </c>
    </row>
    <row r="86" spans="1:12" x14ac:dyDescent="0.2">
      <c r="B86" s="20"/>
      <c r="C86" s="20"/>
      <c r="D86" s="107"/>
      <c r="E86" s="107"/>
      <c r="F86" s="107"/>
      <c r="H86" s="20"/>
      <c r="I86" s="20"/>
      <c r="J86" s="107"/>
      <c r="K86" s="107"/>
      <c r="L86" s="107"/>
    </row>
    <row r="87" spans="1:12" x14ac:dyDescent="0.2">
      <c r="A87" s="10" t="s">
        <v>40</v>
      </c>
      <c r="B87" s="20">
        <v>58005.227504602968</v>
      </c>
      <c r="C87" s="20">
        <v>75647.27644637895</v>
      </c>
      <c r="D87" s="107">
        <v>30.414584513742334</v>
      </c>
      <c r="E87" s="107">
        <v>11.004789471992456</v>
      </c>
      <c r="F87" s="107">
        <v>17.485547366086536</v>
      </c>
      <c r="H87" s="20">
        <v>1718323.7725430473</v>
      </c>
      <c r="I87" s="20">
        <v>1953915.0572590625</v>
      </c>
      <c r="J87" s="107">
        <v>13.710529324013832</v>
      </c>
      <c r="K87" s="107">
        <v>-10.569145505704828</v>
      </c>
      <c r="L87" s="107">
        <v>27.149103032742985</v>
      </c>
    </row>
    <row r="88" spans="1:12" x14ac:dyDescent="0.2">
      <c r="A88" s="10" t="s">
        <v>41</v>
      </c>
      <c r="B88" s="20">
        <v>746.25984623378099</v>
      </c>
      <c r="C88" s="20">
        <v>944.75657919865239</v>
      </c>
      <c r="D88" s="107">
        <v>26.598876244868773</v>
      </c>
      <c r="E88" s="107">
        <v>-10.356240560194452</v>
      </c>
      <c r="F88" s="107">
        <v>41.224416552808719</v>
      </c>
      <c r="H88" s="20">
        <v>653937.93333268259</v>
      </c>
      <c r="I88" s="20">
        <v>747984.20617533429</v>
      </c>
      <c r="J88" s="107">
        <v>14.38152889577165</v>
      </c>
      <c r="K88" s="107">
        <v>-18.928816669382154</v>
      </c>
      <c r="L88" s="107">
        <v>41.087775207758227</v>
      </c>
    </row>
    <row r="89" spans="1:12" x14ac:dyDescent="0.2">
      <c r="A89" s="10" t="s">
        <v>43</v>
      </c>
      <c r="B89" s="108" t="s">
        <v>42</v>
      </c>
      <c r="C89" s="108" t="s">
        <v>42</v>
      </c>
      <c r="D89" s="109" t="s">
        <v>42</v>
      </c>
      <c r="E89" s="109" t="s">
        <v>42</v>
      </c>
      <c r="F89" s="109" t="s">
        <v>42</v>
      </c>
      <c r="H89" s="20">
        <v>9851.9138798774784</v>
      </c>
      <c r="I89" s="20">
        <v>11742.414400485688</v>
      </c>
      <c r="J89" s="107">
        <v>19.189170182146583</v>
      </c>
      <c r="K89" s="107">
        <v>2.3564551439546033</v>
      </c>
      <c r="L89" s="107">
        <v>16.445191477682926</v>
      </c>
    </row>
    <row r="90" spans="1:12" x14ac:dyDescent="0.2">
      <c r="A90" s="10" t="s">
        <v>44</v>
      </c>
      <c r="B90" s="20">
        <v>53273.466510874525</v>
      </c>
      <c r="C90" s="20">
        <v>70159.409370367022</v>
      </c>
      <c r="D90" s="107">
        <v>31.696722525172323</v>
      </c>
      <c r="E90" s="107">
        <v>12.058837921435794</v>
      </c>
      <c r="F90" s="107">
        <v>17.524619180420743</v>
      </c>
      <c r="H90" s="20">
        <v>725195.3212691471</v>
      </c>
      <c r="I90" s="20">
        <v>859628.36303937621</v>
      </c>
      <c r="J90" s="107">
        <v>18.537494358755797</v>
      </c>
      <c r="K90" s="107">
        <v>-4.3722653203303894</v>
      </c>
      <c r="L90" s="107">
        <v>23.957233490711133</v>
      </c>
    </row>
    <row r="91" spans="1:12" x14ac:dyDescent="0.2">
      <c r="A91" s="10" t="s">
        <v>45</v>
      </c>
      <c r="B91" s="20">
        <v>20.647578452504849</v>
      </c>
      <c r="C91" s="20">
        <v>23.207878180615452</v>
      </c>
      <c r="D91" s="107">
        <v>12.400000000000011</v>
      </c>
      <c r="E91" s="109" t="s">
        <v>42</v>
      </c>
      <c r="F91" s="107">
        <v>12.400000000000006</v>
      </c>
      <c r="H91" s="20">
        <v>261194.11281584346</v>
      </c>
      <c r="I91" s="20">
        <v>257215.59089144974</v>
      </c>
      <c r="J91" s="107">
        <v>-1.5232050529403773</v>
      </c>
      <c r="K91" s="107">
        <v>-10.929944764959121</v>
      </c>
      <c r="L91" s="107">
        <v>10.561057458868689</v>
      </c>
    </row>
    <row r="92" spans="1:12" x14ac:dyDescent="0.2">
      <c r="A92" s="10" t="s">
        <v>46</v>
      </c>
      <c r="B92" s="20">
        <v>3964.8535690421641</v>
      </c>
      <c r="C92" s="20">
        <v>4519.9026186326573</v>
      </c>
      <c r="D92" s="107">
        <v>13.999232000000013</v>
      </c>
      <c r="E92" s="107">
        <v>0.91999999999998816</v>
      </c>
      <c r="F92" s="107">
        <v>12.960000000000022</v>
      </c>
      <c r="H92" s="20">
        <v>68144.491245496713</v>
      </c>
      <c r="I92" s="20">
        <v>77344.482752416443</v>
      </c>
      <c r="J92" s="107">
        <v>13.500712000000009</v>
      </c>
      <c r="K92" s="107">
        <v>3.2200000000000215</v>
      </c>
      <c r="L92" s="107">
        <v>9.9599999999999653</v>
      </c>
    </row>
    <row r="93" spans="1:12" x14ac:dyDescent="0.2">
      <c r="A93" s="10" t="s">
        <v>47</v>
      </c>
      <c r="B93" s="20">
        <v>102361.5</v>
      </c>
      <c r="C93" s="20">
        <v>144504.06</v>
      </c>
      <c r="D93" s="107">
        <v>41.170322826453301</v>
      </c>
      <c r="E93" s="107">
        <v>0.53769637482737465</v>
      </c>
      <c r="F93" s="107">
        <v>40.415314769236659</v>
      </c>
      <c r="H93" s="20">
        <v>111312.18</v>
      </c>
      <c r="I93" s="20">
        <v>170819.85</v>
      </c>
      <c r="J93" s="107">
        <v>53.460160424492642</v>
      </c>
      <c r="K93" s="107">
        <v>9.2901829575034878</v>
      </c>
      <c r="L93" s="107">
        <v>40.4153202709563</v>
      </c>
    </row>
    <row r="94" spans="1:12" x14ac:dyDescent="0.2">
      <c r="A94" s="10" t="s">
        <v>48</v>
      </c>
      <c r="B94" s="20">
        <v>805215.06281437073</v>
      </c>
      <c r="C94" s="20">
        <v>894496.32584748941</v>
      </c>
      <c r="D94" s="107">
        <v>11.087877904452593</v>
      </c>
      <c r="E94" s="107">
        <v>1.226134614896021</v>
      </c>
      <c r="F94" s="107">
        <v>9.7422897032218998</v>
      </c>
      <c r="H94" s="20">
        <v>1471657.4709635444</v>
      </c>
      <c r="I94" s="20">
        <v>1724474.4635810677</v>
      </c>
      <c r="J94" s="107">
        <v>17.179064939071413</v>
      </c>
      <c r="K94" s="107">
        <v>11.816932459425104</v>
      </c>
      <c r="L94" s="107">
        <v>4.7954566108241607</v>
      </c>
    </row>
    <row r="95" spans="1:12" x14ac:dyDescent="0.2">
      <c r="A95" s="10" t="s">
        <v>49</v>
      </c>
      <c r="B95" s="20">
        <v>191541.19347057713</v>
      </c>
      <c r="C95" s="20">
        <v>216449.57020099953</v>
      </c>
      <c r="D95" s="107">
        <v>13.004187913368416</v>
      </c>
      <c r="E95" s="107">
        <v>9.1230901360849401</v>
      </c>
      <c r="F95" s="107">
        <v>3.5566237836954997</v>
      </c>
      <c r="H95" s="20">
        <v>1290358.4974097398</v>
      </c>
      <c r="I95" s="20">
        <v>1359411.0662754462</v>
      </c>
      <c r="J95" s="107">
        <v>5.3514251275379889</v>
      </c>
      <c r="K95" s="107">
        <v>-1.1385132126356068</v>
      </c>
      <c r="L95" s="107">
        <v>6.5646780673372263</v>
      </c>
    </row>
    <row r="96" spans="1:12" x14ac:dyDescent="0.2">
      <c r="A96" s="10" t="s">
        <v>50</v>
      </c>
      <c r="B96" s="20">
        <v>1568.5440440630025</v>
      </c>
      <c r="C96" s="20">
        <v>3270.2509362514334</v>
      </c>
      <c r="D96" s="107">
        <v>108.48958297533657</v>
      </c>
      <c r="E96" s="107">
        <v>99.824754120038534</v>
      </c>
      <c r="F96" s="107">
        <v>4.3362139457921813</v>
      </c>
      <c r="H96" s="20">
        <v>9258.1826883866524</v>
      </c>
      <c r="I96" s="20">
        <v>14438.550550934235</v>
      </c>
      <c r="J96" s="107">
        <v>55.954478723408329</v>
      </c>
      <c r="K96" s="107">
        <v>49.984946789076851</v>
      </c>
      <c r="L96" s="107">
        <v>3.980087376852822</v>
      </c>
    </row>
    <row r="97" spans="1:12" x14ac:dyDescent="0.2">
      <c r="A97" s="10" t="s">
        <v>51</v>
      </c>
      <c r="B97" s="108" t="s">
        <v>42</v>
      </c>
      <c r="C97" s="108" t="s">
        <v>42</v>
      </c>
      <c r="D97" s="109" t="s">
        <v>42</v>
      </c>
      <c r="E97" s="109" t="s">
        <v>42</v>
      </c>
      <c r="F97" s="109" t="s">
        <v>42</v>
      </c>
      <c r="H97" s="108" t="s">
        <v>42</v>
      </c>
      <c r="I97" s="108" t="s">
        <v>42</v>
      </c>
      <c r="J97" s="109" t="s">
        <v>42</v>
      </c>
      <c r="K97" s="109" t="s">
        <v>42</v>
      </c>
      <c r="L97" s="109" t="s">
        <v>42</v>
      </c>
    </row>
    <row r="98" spans="1:12" x14ac:dyDescent="0.2">
      <c r="A98" s="10" t="s">
        <v>52</v>
      </c>
      <c r="B98" s="20">
        <v>609705.34529973066</v>
      </c>
      <c r="C98" s="20">
        <v>672072.79471023846</v>
      </c>
      <c r="D98" s="107">
        <v>10.229113110341522</v>
      </c>
      <c r="E98" s="107">
        <v>-1.5090654895001732</v>
      </c>
      <c r="F98" s="107">
        <v>11.918029469595837</v>
      </c>
      <c r="H98" s="20">
        <v>124967.76433654407</v>
      </c>
      <c r="I98" s="20">
        <v>297715.62571168569</v>
      </c>
      <c r="J98" s="107">
        <v>138.23393760163898</v>
      </c>
      <c r="K98" s="107">
        <v>146.46030735501651</v>
      </c>
      <c r="L98" s="107">
        <v>-3.3378071469852415</v>
      </c>
    </row>
    <row r="99" spans="1:12" x14ac:dyDescent="0.2">
      <c r="A99" s="10" t="s">
        <v>53</v>
      </c>
      <c r="B99" s="20">
        <v>2399.98</v>
      </c>
      <c r="C99" s="20">
        <v>2703.71</v>
      </c>
      <c r="D99" s="107">
        <v>12.655522129351079</v>
      </c>
      <c r="E99" s="107">
        <v>1.4001199916527594</v>
      </c>
      <c r="F99" s="107">
        <v>11.099988973015869</v>
      </c>
      <c r="H99" s="20">
        <v>47073.026528874019</v>
      </c>
      <c r="I99" s="20">
        <v>52909.221043001548</v>
      </c>
      <c r="J99" s="107">
        <v>12.398171404058072</v>
      </c>
      <c r="K99" s="107">
        <v>1.9964765346551498</v>
      </c>
      <c r="L99" s="107">
        <v>10.198092348679097</v>
      </c>
    </row>
    <row r="100" spans="1:12" x14ac:dyDescent="0.2">
      <c r="B100" s="20"/>
      <c r="C100" s="20"/>
      <c r="D100" s="107"/>
      <c r="E100" s="107"/>
      <c r="F100" s="107"/>
      <c r="H100" s="20"/>
      <c r="I100" s="20"/>
      <c r="J100" s="107"/>
      <c r="K100" s="107"/>
      <c r="L100" s="107"/>
    </row>
    <row r="101" spans="1:12" x14ac:dyDescent="0.2">
      <c r="A101" s="10" t="s">
        <v>54</v>
      </c>
      <c r="B101" s="20">
        <v>429955.70136966469</v>
      </c>
      <c r="C101" s="20">
        <v>534728.04774358519</v>
      </c>
      <c r="D101" s="107">
        <v>24.368172358258828</v>
      </c>
      <c r="E101" s="107">
        <v>-1.4664426233886421</v>
      </c>
      <c r="F101" s="107">
        <v>26.219103084752504</v>
      </c>
      <c r="H101" s="20">
        <v>2218888.3176879426</v>
      </c>
      <c r="I101" s="20">
        <v>2781444.8887815219</v>
      </c>
      <c r="J101" s="107">
        <v>25.353081838736124</v>
      </c>
      <c r="K101" s="107">
        <v>-1.1079227768915341</v>
      </c>
      <c r="L101" s="107">
        <v>26.757456571500171</v>
      </c>
    </row>
    <row r="102" spans="1:12" x14ac:dyDescent="0.2">
      <c r="B102" s="108" t="s">
        <v>42</v>
      </c>
      <c r="C102" s="108" t="s">
        <v>42</v>
      </c>
      <c r="D102" s="109" t="s">
        <v>42</v>
      </c>
      <c r="E102" s="109" t="s">
        <v>42</v>
      </c>
      <c r="F102" s="109" t="s">
        <v>42</v>
      </c>
      <c r="H102" s="20"/>
      <c r="I102" s="20"/>
      <c r="J102" s="107"/>
      <c r="K102" s="107"/>
      <c r="L102" s="107"/>
    </row>
    <row r="103" spans="1:12" x14ac:dyDescent="0.2">
      <c r="A103" s="10" t="s">
        <v>55</v>
      </c>
      <c r="B103" s="20">
        <v>429779.28090481547</v>
      </c>
      <c r="C103" s="20">
        <v>534538.52835907659</v>
      </c>
      <c r="D103" s="107">
        <v>24.375127445350831</v>
      </c>
      <c r="E103" s="107">
        <v>-1.4670818941275028</v>
      </c>
      <c r="F103" s="107">
        <v>26.226980623583245</v>
      </c>
      <c r="H103" s="20">
        <v>2218596.4829696347</v>
      </c>
      <c r="I103" s="20">
        <v>2781134.0642957259</v>
      </c>
      <c r="J103" s="107">
        <v>25.355560853189658</v>
      </c>
      <c r="K103" s="107">
        <v>-1.1077334513815495</v>
      </c>
      <c r="L103" s="107">
        <v>26.759720682062664</v>
      </c>
    </row>
    <row r="104" spans="1:12" x14ac:dyDescent="0.2">
      <c r="A104" s="10" t="s">
        <v>56</v>
      </c>
      <c r="B104" s="20">
        <v>155543.40408450074</v>
      </c>
      <c r="C104" s="20">
        <v>190419.09498412194</v>
      </c>
      <c r="D104" s="107">
        <v>22.421838524682524</v>
      </c>
      <c r="E104" s="107">
        <v>-0.14224225074506508</v>
      </c>
      <c r="F104" s="107">
        <v>22.596222150397665</v>
      </c>
      <c r="H104" s="20">
        <v>1560684.880285969</v>
      </c>
      <c r="I104" s="20">
        <v>1944920.7267038089</v>
      </c>
      <c r="J104" s="107">
        <v>24.61969429392019</v>
      </c>
      <c r="K104" s="107">
        <v>-1.2392427696701447</v>
      </c>
      <c r="L104" s="107">
        <v>26.183413117501829</v>
      </c>
    </row>
    <row r="105" spans="1:12" x14ac:dyDescent="0.2">
      <c r="A105" s="10" t="s">
        <v>57</v>
      </c>
      <c r="B105" s="20">
        <v>265249.22251075204</v>
      </c>
      <c r="C105" s="20">
        <v>332910.52961703937</v>
      </c>
      <c r="D105" s="107">
        <v>25.508578862486448</v>
      </c>
      <c r="E105" s="107">
        <v>-2.2936789478295179</v>
      </c>
      <c r="F105" s="107">
        <v>28.454922374439718</v>
      </c>
      <c r="H105" s="20">
        <v>436214.2540755177</v>
      </c>
      <c r="I105" s="20">
        <v>554021.03883869096</v>
      </c>
      <c r="J105" s="107">
        <v>27.006633474837908</v>
      </c>
      <c r="K105" s="107">
        <v>-1.0988669453786768</v>
      </c>
      <c r="L105" s="107">
        <v>28.41777394470742</v>
      </c>
    </row>
    <row r="106" spans="1:12" x14ac:dyDescent="0.2">
      <c r="A106" s="10" t="s">
        <v>58</v>
      </c>
      <c r="B106" s="20">
        <v>6761.9375760561597</v>
      </c>
      <c r="C106" s="20">
        <v>8628.2323470476604</v>
      </c>
      <c r="D106" s="107">
        <v>27.600000000000009</v>
      </c>
      <c r="E106" s="109" t="s">
        <v>42</v>
      </c>
      <c r="F106" s="107">
        <v>27.600000000000009</v>
      </c>
      <c r="H106" s="20">
        <v>220581.25723430334</v>
      </c>
      <c r="I106" s="20">
        <v>280897.6327595663</v>
      </c>
      <c r="J106" s="107">
        <v>27.344288577154309</v>
      </c>
      <c r="K106" s="107">
        <v>-0.20040080160320578</v>
      </c>
      <c r="L106" s="107">
        <v>27.600000000000009</v>
      </c>
    </row>
    <row r="107" spans="1:12" x14ac:dyDescent="0.2">
      <c r="A107" s="10" t="s">
        <v>59</v>
      </c>
      <c r="B107" s="20">
        <v>2224.7167335065478</v>
      </c>
      <c r="C107" s="20">
        <v>2580.6714108675956</v>
      </c>
      <c r="D107" s="107">
        <v>16.000000000000004</v>
      </c>
      <c r="E107" s="109" t="s">
        <v>42</v>
      </c>
      <c r="F107" s="107">
        <v>15.999999999999986</v>
      </c>
      <c r="H107" s="20">
        <v>1116.0913738445263</v>
      </c>
      <c r="I107" s="20">
        <v>1294.6659936596507</v>
      </c>
      <c r="J107" s="107">
        <v>16.000000000000014</v>
      </c>
      <c r="K107" s="109" t="s">
        <v>42</v>
      </c>
      <c r="L107" s="107">
        <v>16.000000000000014</v>
      </c>
    </row>
    <row r="108" spans="1:12" x14ac:dyDescent="0.2">
      <c r="A108" s="10" t="s">
        <v>60</v>
      </c>
      <c r="B108" s="20">
        <v>176.42046484920172</v>
      </c>
      <c r="C108" s="20">
        <v>189.51938450854789</v>
      </c>
      <c r="D108" s="107">
        <v>7.4248300334899824</v>
      </c>
      <c r="E108" s="107">
        <v>9.0889847534530582E-2</v>
      </c>
      <c r="F108" s="107">
        <v>7.3272804319424409</v>
      </c>
      <c r="H108" s="20">
        <v>291.8347183077891</v>
      </c>
      <c r="I108" s="20">
        <v>310.82448579589305</v>
      </c>
      <c r="J108" s="107">
        <v>6.5070282241319983</v>
      </c>
      <c r="K108" s="107">
        <v>-2.5472200372554181</v>
      </c>
      <c r="L108" s="107">
        <v>9.2909081350463225</v>
      </c>
    </row>
    <row r="109" spans="1:12" x14ac:dyDescent="0.2">
      <c r="B109" s="20"/>
      <c r="C109" s="20"/>
      <c r="D109" s="107"/>
      <c r="E109" s="107"/>
      <c r="F109" s="107"/>
      <c r="H109" s="20"/>
      <c r="I109" s="20"/>
      <c r="J109" s="107"/>
      <c r="K109" s="107"/>
      <c r="L109" s="107"/>
    </row>
    <row r="110" spans="1:12" x14ac:dyDescent="0.2">
      <c r="A110" s="10" t="s">
        <v>1166</v>
      </c>
      <c r="B110" s="20">
        <v>143613.15633872128</v>
      </c>
      <c r="C110" s="20">
        <v>141339.21658721639</v>
      </c>
      <c r="D110" s="107">
        <v>-1.5833784379347891</v>
      </c>
      <c r="E110" s="107">
        <v>-3.0013108205728294</v>
      </c>
      <c r="F110" s="107">
        <v>1.4618057157609314</v>
      </c>
      <c r="H110" s="20">
        <v>710959.76267844078</v>
      </c>
      <c r="I110" s="20">
        <v>759854.75889450242</v>
      </c>
      <c r="J110" s="107">
        <v>6.8773225691221436</v>
      </c>
      <c r="K110" s="107">
        <v>-5.7790327444645921</v>
      </c>
      <c r="L110" s="107">
        <v>13.432631485581766</v>
      </c>
    </row>
    <row r="111" spans="1:12" x14ac:dyDescent="0.2">
      <c r="B111" s="20"/>
      <c r="C111" s="20"/>
      <c r="D111" s="107"/>
      <c r="E111" s="107"/>
      <c r="F111" s="107"/>
      <c r="H111" s="20"/>
      <c r="I111" s="20"/>
      <c r="J111" s="107"/>
      <c r="K111" s="107"/>
      <c r="L111" s="107"/>
    </row>
    <row r="112" spans="1:12" x14ac:dyDescent="0.2">
      <c r="A112" s="10" t="s">
        <v>61</v>
      </c>
      <c r="B112" s="20">
        <v>1539150.6480273595</v>
      </c>
      <c r="C112" s="20">
        <v>1790714.9266246699</v>
      </c>
      <c r="D112" s="107">
        <v>16.344357124478091</v>
      </c>
      <c r="E112" s="107">
        <v>0.40226322187989189</v>
      </c>
      <c r="F112" s="107">
        <v>15.878221656585197</v>
      </c>
      <c r="H112" s="20">
        <v>6231141.5038729748</v>
      </c>
      <c r="I112" s="20">
        <v>7390509.018516155</v>
      </c>
      <c r="J112" s="107">
        <v>18.606021287152181</v>
      </c>
      <c r="K112" s="107">
        <v>-1.0116353759063901</v>
      </c>
      <c r="L112" s="107">
        <v>19.818144018800837</v>
      </c>
    </row>
    <row r="113" spans="1:12" ht="15" x14ac:dyDescent="0.2">
      <c r="A113" s="10" t="s">
        <v>62</v>
      </c>
      <c r="B113" s="20">
        <v>538621.91694703512</v>
      </c>
      <c r="C113" s="20">
        <v>676163.27479089273</v>
      </c>
      <c r="D113" s="107">
        <v>25.535789301604417</v>
      </c>
      <c r="E113" s="107">
        <v>14.435891481859514</v>
      </c>
      <c r="F113" s="107">
        <v>9.6996647432981717</v>
      </c>
      <c r="H113" s="20">
        <v>413547.39391933376</v>
      </c>
      <c r="I113" s="20">
        <v>481288.24150926177</v>
      </c>
      <c r="J113" s="107">
        <v>16.38043150216091</v>
      </c>
      <c r="K113" s="107">
        <v>4.4300377919742511</v>
      </c>
      <c r="L113" s="107">
        <v>11.443444781655614</v>
      </c>
    </row>
    <row r="114" spans="1:12" ht="15" x14ac:dyDescent="0.2">
      <c r="A114" s="10" t="s">
        <v>63</v>
      </c>
      <c r="B114" s="20">
        <v>8362.4575928954564</v>
      </c>
      <c r="C114" s="20">
        <v>10915.749664736642</v>
      </c>
      <c r="D114" s="107">
        <v>30.532795454895961</v>
      </c>
      <c r="E114" s="107">
        <v>13.784183244966345</v>
      </c>
      <c r="F114" s="107">
        <v>14.719631263575067</v>
      </c>
      <c r="H114" s="20">
        <v>98079.404405492198</v>
      </c>
      <c r="I114" s="20">
        <v>116660.57111394552</v>
      </c>
      <c r="J114" s="107">
        <v>18.945024004869289</v>
      </c>
      <c r="K114" s="107">
        <v>-4.3036077110125444</v>
      </c>
      <c r="L114" s="107">
        <v>24.294156926705</v>
      </c>
    </row>
    <row r="115" spans="1:12" x14ac:dyDescent="0.2">
      <c r="A115" s="10" t="s">
        <v>64</v>
      </c>
      <c r="B115" s="20">
        <v>2069410.1073814991</v>
      </c>
      <c r="C115" s="20">
        <v>2455962.4517508261</v>
      </c>
      <c r="D115" s="107">
        <v>18.679349394811158</v>
      </c>
      <c r="E115" s="107">
        <v>4.0008317172423729</v>
      </c>
      <c r="F115" s="107">
        <v>14.113846432956194</v>
      </c>
      <c r="H115" s="20">
        <v>6546609.4933868162</v>
      </c>
      <c r="I115" s="20">
        <v>7755136.6889114706</v>
      </c>
      <c r="J115" s="107">
        <v>18.460352595423192</v>
      </c>
      <c r="K115" s="107">
        <v>-0.61856710970174733</v>
      </c>
      <c r="L115" s="107">
        <v>19.19767017867926</v>
      </c>
    </row>
    <row r="116" spans="1:12" x14ac:dyDescent="0.2">
      <c r="A116" s="15"/>
      <c r="B116" s="15"/>
      <c r="C116" s="15"/>
      <c r="D116" s="15"/>
      <c r="E116" s="15"/>
      <c r="F116" s="15"/>
      <c r="G116" s="15"/>
      <c r="H116" s="15"/>
      <c r="I116" s="15"/>
      <c r="J116" s="15"/>
      <c r="K116" s="15"/>
      <c r="L116" s="15"/>
    </row>
    <row r="118" spans="1:12" ht="15" x14ac:dyDescent="0.2">
      <c r="A118" s="10" t="s">
        <v>65</v>
      </c>
    </row>
    <row r="119" spans="1:12" x14ac:dyDescent="0.2">
      <c r="B119" s="15"/>
      <c r="C119" s="15"/>
      <c r="D119" s="15"/>
      <c r="E119" s="15"/>
      <c r="F119" s="15"/>
      <c r="G119" s="15"/>
      <c r="H119" s="15"/>
      <c r="I119" s="15"/>
      <c r="J119" s="15"/>
      <c r="K119" s="15"/>
      <c r="L119" s="26" t="s">
        <v>35</v>
      </c>
    </row>
    <row r="120" spans="1:12" x14ac:dyDescent="0.2">
      <c r="A120" s="25"/>
      <c r="B120" s="228" t="s">
        <v>15</v>
      </c>
      <c r="C120" s="228"/>
      <c r="D120" s="228"/>
      <c r="E120" s="228"/>
      <c r="F120" s="228"/>
      <c r="H120" s="228" t="s">
        <v>16</v>
      </c>
      <c r="I120" s="228"/>
      <c r="J120" s="228"/>
      <c r="K120" s="228"/>
      <c r="L120" s="228"/>
    </row>
    <row r="121" spans="1:12" x14ac:dyDescent="0.2">
      <c r="D121" s="228" t="s">
        <v>36</v>
      </c>
      <c r="E121" s="228">
        <v>0</v>
      </c>
      <c r="F121" s="228">
        <v>0</v>
      </c>
      <c r="J121" s="228" t="s">
        <v>36</v>
      </c>
      <c r="K121" s="228">
        <v>0</v>
      </c>
      <c r="L121" s="228">
        <v>0</v>
      </c>
    </row>
    <row r="122" spans="1:12" x14ac:dyDescent="0.2">
      <c r="A122" s="15"/>
      <c r="B122" s="18">
        <v>2021</v>
      </c>
      <c r="C122" s="18">
        <v>2022</v>
      </c>
      <c r="D122" s="18" t="s">
        <v>5</v>
      </c>
      <c r="E122" s="18" t="s">
        <v>37</v>
      </c>
      <c r="F122" s="18" t="s">
        <v>38</v>
      </c>
      <c r="G122" s="15"/>
      <c r="H122" s="18">
        <v>2021</v>
      </c>
      <c r="I122" s="18">
        <v>2022</v>
      </c>
      <c r="J122" s="18" t="s">
        <v>5</v>
      </c>
      <c r="K122" s="18" t="s">
        <v>37</v>
      </c>
      <c r="L122" s="18" t="s">
        <v>38</v>
      </c>
    </row>
    <row r="124" spans="1:12" x14ac:dyDescent="0.2">
      <c r="A124" s="10" t="s">
        <v>39</v>
      </c>
      <c r="B124" s="20">
        <v>605405.56670257752</v>
      </c>
      <c r="C124" s="20">
        <v>756229.48331664992</v>
      </c>
      <c r="D124" s="107">
        <v>24.912872446078595</v>
      </c>
      <c r="E124" s="107">
        <v>6.3845525058058445</v>
      </c>
      <c r="F124" s="107">
        <v>17.416363093938457</v>
      </c>
      <c r="H124" s="20">
        <v>3285266.2132806415</v>
      </c>
      <c r="I124" s="20">
        <v>3766601.399182613</v>
      </c>
      <c r="J124" s="107">
        <v>14.651329744791486</v>
      </c>
      <c r="K124" s="107">
        <v>2.5697319208687137</v>
      </c>
      <c r="L124" s="107">
        <v>11.778911378303647</v>
      </c>
    </row>
    <row r="125" spans="1:12" x14ac:dyDescent="0.2">
      <c r="B125" s="20"/>
      <c r="C125" s="20"/>
      <c r="D125" s="107"/>
      <c r="E125" s="107"/>
      <c r="F125" s="107"/>
      <c r="H125" s="20"/>
      <c r="I125" s="20"/>
      <c r="J125" s="107"/>
      <c r="K125" s="107"/>
      <c r="L125" s="107"/>
    </row>
    <row r="126" spans="1:12" x14ac:dyDescent="0.2">
      <c r="A126" s="10" t="s">
        <v>40</v>
      </c>
      <c r="B126" s="20">
        <v>211385.75599611094</v>
      </c>
      <c r="C126" s="20">
        <v>335100.62502219534</v>
      </c>
      <c r="D126" s="107">
        <v>58.52564116399617</v>
      </c>
      <c r="E126" s="107">
        <v>23.687104763583303</v>
      </c>
      <c r="F126" s="107">
        <v>28.166668196335877</v>
      </c>
      <c r="H126" s="20">
        <v>1864840.0973798577</v>
      </c>
      <c r="I126" s="20">
        <v>2024122.1094363725</v>
      </c>
      <c r="J126" s="107">
        <v>8.5413227804523117</v>
      </c>
      <c r="K126" s="107">
        <v>-10.803356025103978</v>
      </c>
      <c r="L126" s="107">
        <v>21.687675615913022</v>
      </c>
    </row>
    <row r="127" spans="1:12" x14ac:dyDescent="0.2">
      <c r="A127" s="10" t="s">
        <v>41</v>
      </c>
      <c r="B127" s="20">
        <v>128479.68453232259</v>
      </c>
      <c r="C127" s="20">
        <v>184373.89989933363</v>
      </c>
      <c r="D127" s="107">
        <v>43.504321769212716</v>
      </c>
      <c r="E127" s="107">
        <v>1.3004771322740927</v>
      </c>
      <c r="F127" s="107">
        <v>41.66203934245101</v>
      </c>
      <c r="H127" s="20">
        <v>768681.49201714841</v>
      </c>
      <c r="I127" s="20">
        <v>933012.69760870642</v>
      </c>
      <c r="J127" s="107">
        <v>21.378322139684347</v>
      </c>
      <c r="K127" s="107">
        <v>-12.653199281816702</v>
      </c>
      <c r="L127" s="107">
        <v>38.961382834502132</v>
      </c>
    </row>
    <row r="128" spans="1:12" x14ac:dyDescent="0.2">
      <c r="A128" s="10" t="s">
        <v>43</v>
      </c>
      <c r="B128" s="20">
        <v>1045.8440852177225</v>
      </c>
      <c r="C128" s="20">
        <v>1421.4764191584215</v>
      </c>
      <c r="D128" s="107">
        <v>35.9166666666667</v>
      </c>
      <c r="E128" s="107">
        <v>16.66666666666665</v>
      </c>
      <c r="F128" s="107">
        <v>16.500000000000028</v>
      </c>
      <c r="H128" s="20">
        <v>14122.659163639712</v>
      </c>
      <c r="I128" s="20">
        <v>15154.584529493206</v>
      </c>
      <c r="J128" s="107">
        <v>7.3068772240166791</v>
      </c>
      <c r="K128" s="107">
        <v>-7.9035407494305261</v>
      </c>
      <c r="L128" s="107">
        <v>16.51574674772651</v>
      </c>
    </row>
    <row r="129" spans="1:12" x14ac:dyDescent="0.2">
      <c r="A129" s="10" t="s">
        <v>44</v>
      </c>
      <c r="B129" s="20">
        <v>27564.646227423531</v>
      </c>
      <c r="C129" s="20">
        <v>28156.571797912209</v>
      </c>
      <c r="D129" s="107">
        <v>2.1474085522627999</v>
      </c>
      <c r="E129" s="107">
        <v>-14.280164079731364</v>
      </c>
      <c r="F129" s="107">
        <v>19.164260472073337</v>
      </c>
      <c r="H129" s="20">
        <v>888177.58838869189</v>
      </c>
      <c r="I129" s="20">
        <v>867804.76357259403</v>
      </c>
      <c r="J129" s="107">
        <v>-2.2937783031721946</v>
      </c>
      <c r="K129" s="107">
        <v>-10.656349606243202</v>
      </c>
      <c r="L129" s="107">
        <v>9.3600062972750067</v>
      </c>
    </row>
    <row r="130" spans="1:12" x14ac:dyDescent="0.2">
      <c r="A130" s="10" t="s">
        <v>45</v>
      </c>
      <c r="B130" s="20">
        <v>41156.881496226844</v>
      </c>
      <c r="C130" s="20">
        <v>106567.27287539856</v>
      </c>
      <c r="D130" s="107">
        <v>158.92941593538464</v>
      </c>
      <c r="E130" s="107">
        <v>126.41451270101101</v>
      </c>
      <c r="F130" s="107">
        <v>14.360785819993268</v>
      </c>
      <c r="H130" s="20">
        <v>120492.08711510579</v>
      </c>
      <c r="I130" s="20">
        <v>125287.06339525455</v>
      </c>
      <c r="J130" s="107">
        <v>3.9794947493673365</v>
      </c>
      <c r="K130" s="107">
        <v>-7.3204139337041081</v>
      </c>
      <c r="L130" s="107">
        <v>12.192446214626315</v>
      </c>
    </row>
    <row r="131" spans="1:12" x14ac:dyDescent="0.2">
      <c r="A131" s="10" t="s">
        <v>46</v>
      </c>
      <c r="B131" s="20">
        <v>13138.699654920247</v>
      </c>
      <c r="C131" s="20">
        <v>14581.404030392519</v>
      </c>
      <c r="D131" s="107">
        <v>10.980572000000025</v>
      </c>
      <c r="E131" s="107">
        <v>1.0200000000000087</v>
      </c>
      <c r="F131" s="107">
        <v>9.86</v>
      </c>
      <c r="H131" s="20">
        <v>73366.270695271916</v>
      </c>
      <c r="I131" s="20">
        <v>82863.000330324227</v>
      </c>
      <c r="J131" s="107">
        <v>12.944272000000028</v>
      </c>
      <c r="K131" s="107">
        <v>0.52000000000000202</v>
      </c>
      <c r="L131" s="107">
        <v>12.360000000000042</v>
      </c>
    </row>
    <row r="132" spans="1:12" x14ac:dyDescent="0.2">
      <c r="A132" s="10" t="s">
        <v>47</v>
      </c>
      <c r="B132" s="20">
        <v>24915.9</v>
      </c>
      <c r="C132" s="20">
        <v>37068.239999999998</v>
      </c>
      <c r="D132" s="107">
        <v>48.773433831408838</v>
      </c>
      <c r="E132" s="107">
        <v>5.9524207128597215</v>
      </c>
      <c r="F132" s="107">
        <v>40.415323057693797</v>
      </c>
      <c r="H132" s="20">
        <v>321557.94</v>
      </c>
      <c r="I132" s="20">
        <v>381257.49</v>
      </c>
      <c r="J132" s="107">
        <v>18.565721001944464</v>
      </c>
      <c r="K132" s="107">
        <v>-15.560692406295948</v>
      </c>
      <c r="L132" s="107">
        <v>40.415316492700526</v>
      </c>
    </row>
    <row r="133" spans="1:12" x14ac:dyDescent="0.2">
      <c r="A133" s="10" t="s">
        <v>48</v>
      </c>
      <c r="B133" s="20">
        <v>369103.91070646665</v>
      </c>
      <c r="C133" s="20">
        <v>384060.61829445453</v>
      </c>
      <c r="D133" s="107">
        <v>4.0521671957798207</v>
      </c>
      <c r="E133" s="107">
        <v>-3.4954461378084973</v>
      </c>
      <c r="F133" s="107">
        <v>7.8209918926378492</v>
      </c>
      <c r="H133" s="20">
        <v>1098868.1759007836</v>
      </c>
      <c r="I133" s="20">
        <v>1361221.7997462405</v>
      </c>
      <c r="J133" s="107">
        <v>23.874895060128186</v>
      </c>
      <c r="K133" s="107">
        <v>30.570044606404267</v>
      </c>
      <c r="L133" s="107">
        <v>-5.1276305882089872</v>
      </c>
    </row>
    <row r="134" spans="1:12" x14ac:dyDescent="0.2">
      <c r="A134" s="10" t="s">
        <v>49</v>
      </c>
      <c r="B134" s="20">
        <v>277941.65069779113</v>
      </c>
      <c r="C134" s="20">
        <v>276730.22913224506</v>
      </c>
      <c r="D134" s="107">
        <v>-0.43585463441866917</v>
      </c>
      <c r="E134" s="107">
        <v>-6.9232713009581603</v>
      </c>
      <c r="F134" s="107">
        <v>6.9699663462777721</v>
      </c>
      <c r="H134" s="20">
        <v>588644.84367092443</v>
      </c>
      <c r="I134" s="20">
        <v>607886.991515556</v>
      </c>
      <c r="J134" s="107">
        <v>3.2688892209830835</v>
      </c>
      <c r="K134" s="107">
        <v>-4.1467753356510775</v>
      </c>
      <c r="L134" s="107">
        <v>7.7364789579085453</v>
      </c>
    </row>
    <row r="135" spans="1:12" x14ac:dyDescent="0.2">
      <c r="A135" s="10" t="s">
        <v>50</v>
      </c>
      <c r="B135" s="20">
        <v>531.03148117006242</v>
      </c>
      <c r="C135" s="20">
        <v>554.09656856750439</v>
      </c>
      <c r="D135" s="107">
        <v>4.3434500995347571</v>
      </c>
      <c r="E135" s="109" t="s">
        <v>42</v>
      </c>
      <c r="F135" s="107">
        <v>4.3434500995347634</v>
      </c>
      <c r="H135" s="20">
        <v>4980.2782188712645</v>
      </c>
      <c r="I135" s="20">
        <v>7102.1636959897896</v>
      </c>
      <c r="J135" s="107">
        <v>42.605761844353978</v>
      </c>
      <c r="K135" s="107">
        <v>37.523968054270156</v>
      </c>
      <c r="L135" s="107">
        <v>3.6952059062740545</v>
      </c>
    </row>
    <row r="136" spans="1:12" x14ac:dyDescent="0.2">
      <c r="A136" s="10" t="s">
        <v>51</v>
      </c>
      <c r="B136" s="108" t="s">
        <v>42</v>
      </c>
      <c r="C136" s="108" t="s">
        <v>42</v>
      </c>
      <c r="D136" s="109" t="s">
        <v>42</v>
      </c>
      <c r="E136" s="109" t="s">
        <v>42</v>
      </c>
      <c r="F136" s="109" t="s">
        <v>42</v>
      </c>
      <c r="H136" s="108" t="s">
        <v>42</v>
      </c>
      <c r="I136" s="108" t="s">
        <v>42</v>
      </c>
      <c r="J136" s="109" t="s">
        <v>42</v>
      </c>
      <c r="K136" s="109" t="s">
        <v>42</v>
      </c>
      <c r="L136" s="109" t="s">
        <v>42</v>
      </c>
    </row>
    <row r="137" spans="1:12" x14ac:dyDescent="0.2">
      <c r="A137" s="10" t="s">
        <v>52</v>
      </c>
      <c r="B137" s="20">
        <v>30397.504607021685</v>
      </c>
      <c r="C137" s="20">
        <v>38465.678676394178</v>
      </c>
      <c r="D137" s="107">
        <v>26.542225007209247</v>
      </c>
      <c r="E137" s="107">
        <v>17.099503878227591</v>
      </c>
      <c r="F137" s="107">
        <v>8.0638438389979825</v>
      </c>
      <c r="H137" s="20">
        <v>441534.8440109879</v>
      </c>
      <c r="I137" s="20">
        <v>676735.46453469479</v>
      </c>
      <c r="J137" s="107">
        <v>53.26886965184876</v>
      </c>
      <c r="K137" s="107">
        <v>81.34494322914469</v>
      </c>
      <c r="L137" s="107">
        <v>-15.48213756466285</v>
      </c>
    </row>
    <row r="138" spans="1:12" x14ac:dyDescent="0.2">
      <c r="A138" s="10" t="s">
        <v>53</v>
      </c>
      <c r="B138" s="20">
        <v>60233.72392048379</v>
      </c>
      <c r="C138" s="20">
        <v>68310.613917247814</v>
      </c>
      <c r="D138" s="107">
        <v>13.409248957322564</v>
      </c>
      <c r="E138" s="107">
        <v>1.8976141459010614</v>
      </c>
      <c r="F138" s="107">
        <v>11.297256474463353</v>
      </c>
      <c r="H138" s="20">
        <v>63708.21</v>
      </c>
      <c r="I138" s="20">
        <v>69497.179999999993</v>
      </c>
      <c r="J138" s="107">
        <v>9.0866938499763137</v>
      </c>
      <c r="K138" s="107">
        <v>-1.1000081074564398</v>
      </c>
      <c r="L138" s="107">
        <v>10.300002823560163</v>
      </c>
    </row>
    <row r="139" spans="1:12" x14ac:dyDescent="0.2">
      <c r="B139" s="20"/>
      <c r="C139" s="20"/>
      <c r="D139" s="107"/>
      <c r="E139" s="107"/>
      <c r="F139" s="107"/>
      <c r="H139" s="20"/>
      <c r="I139" s="20"/>
      <c r="J139" s="107"/>
      <c r="K139" s="107"/>
      <c r="L139" s="107"/>
    </row>
    <row r="140" spans="1:12" x14ac:dyDescent="0.2">
      <c r="A140" s="10" t="s">
        <v>54</v>
      </c>
      <c r="B140" s="20">
        <v>346665.44958356395</v>
      </c>
      <c r="C140" s="20">
        <v>427429.9370025128</v>
      </c>
      <c r="D140" s="107">
        <v>23.29753008728391</v>
      </c>
      <c r="E140" s="107">
        <v>-1.2612466947994396</v>
      </c>
      <c r="F140" s="107">
        <v>24.872480115454181</v>
      </c>
      <c r="H140" s="20">
        <v>2614898.4151560254</v>
      </c>
      <c r="I140" s="20">
        <v>3265162.9127195016</v>
      </c>
      <c r="J140" s="107">
        <v>24.867677221972553</v>
      </c>
      <c r="K140" s="107">
        <v>-0.9137159056428158</v>
      </c>
      <c r="L140" s="107">
        <v>26.019134094345958</v>
      </c>
    </row>
    <row r="141" spans="1:12" x14ac:dyDescent="0.2">
      <c r="B141" s="20"/>
      <c r="C141" s="20"/>
      <c r="D141" s="107"/>
      <c r="E141" s="107"/>
      <c r="F141" s="107"/>
      <c r="H141" s="20"/>
      <c r="I141" s="20"/>
      <c r="J141" s="107"/>
      <c r="K141" s="107"/>
      <c r="L141" s="107"/>
    </row>
    <row r="142" spans="1:12" x14ac:dyDescent="0.2">
      <c r="A142" s="10" t="s">
        <v>55</v>
      </c>
      <c r="B142" s="20">
        <v>346608.00789896556</v>
      </c>
      <c r="C142" s="20">
        <v>427378.52093135624</v>
      </c>
      <c r="D142" s="107">
        <v>23.303129527213596</v>
      </c>
      <c r="E142" s="107">
        <v>-1.2585209850754115</v>
      </c>
      <c r="F142" s="107">
        <v>24.874703880601757</v>
      </c>
      <c r="H142" s="20">
        <v>2614698.5645502028</v>
      </c>
      <c r="I142" s="20">
        <v>3264952.4493938452</v>
      </c>
      <c r="J142" s="107">
        <v>24.869172059055426</v>
      </c>
      <c r="K142" s="107">
        <v>-0.91364594842846603</v>
      </c>
      <c r="L142" s="107">
        <v>26.020553742510998</v>
      </c>
    </row>
    <row r="143" spans="1:12" x14ac:dyDescent="0.2">
      <c r="A143" s="10" t="s">
        <v>56</v>
      </c>
      <c r="B143" s="20">
        <v>207232.72510263263</v>
      </c>
      <c r="C143" s="20">
        <v>250284.45657221484</v>
      </c>
      <c r="D143" s="107">
        <v>20.774581547514138</v>
      </c>
      <c r="E143" s="107">
        <v>-1.425162830599999</v>
      </c>
      <c r="F143" s="107">
        <v>22.520701038505479</v>
      </c>
      <c r="H143" s="20">
        <v>1456721.3761435605</v>
      </c>
      <c r="I143" s="20">
        <v>1792317.8992366658</v>
      </c>
      <c r="J143" s="107">
        <v>23.037797659120237</v>
      </c>
      <c r="K143" s="107">
        <v>-1.0282888099854819</v>
      </c>
      <c r="L143" s="107">
        <v>24.316126476687415</v>
      </c>
    </row>
    <row r="144" spans="1:12" x14ac:dyDescent="0.2">
      <c r="A144" s="10" t="s">
        <v>57</v>
      </c>
      <c r="B144" s="20">
        <v>121917.23249223857</v>
      </c>
      <c r="C144" s="20">
        <v>155061.05088355439</v>
      </c>
      <c r="D144" s="107">
        <v>27.185507506845514</v>
      </c>
      <c r="E144" s="107">
        <v>-0.9989829620324624</v>
      </c>
      <c r="F144" s="107">
        <v>28.468889827736859</v>
      </c>
      <c r="H144" s="20">
        <v>861406.01233168994</v>
      </c>
      <c r="I144" s="20">
        <v>1097183.4400806206</v>
      </c>
      <c r="J144" s="107">
        <v>27.371230798670464</v>
      </c>
      <c r="K144" s="107">
        <v>-0.79594592146618026</v>
      </c>
      <c r="L144" s="107">
        <v>28.39317100673972</v>
      </c>
    </row>
    <row r="145" spans="1:12" x14ac:dyDescent="0.2">
      <c r="A145" s="10" t="s">
        <v>58</v>
      </c>
      <c r="B145" s="20">
        <v>17458.050304094384</v>
      </c>
      <c r="C145" s="20">
        <v>22033.013475587009</v>
      </c>
      <c r="D145" s="107">
        <v>26.205464480874323</v>
      </c>
      <c r="E145" s="107">
        <v>-1.0928961748633792</v>
      </c>
      <c r="F145" s="107">
        <v>27.600000000000009</v>
      </c>
      <c r="H145" s="20">
        <v>293523.78420973558</v>
      </c>
      <c r="I145" s="20">
        <v>371916.13551290752</v>
      </c>
      <c r="J145" s="107">
        <v>26.707325102880652</v>
      </c>
      <c r="K145" s="107">
        <v>-0.69958847736625407</v>
      </c>
      <c r="L145" s="107">
        <v>27.59999999999998</v>
      </c>
    </row>
    <row r="146" spans="1:12" x14ac:dyDescent="0.2">
      <c r="A146" s="10" t="s">
        <v>59</v>
      </c>
      <c r="B146" s="108" t="s">
        <v>42</v>
      </c>
      <c r="C146" s="108" t="s">
        <v>42</v>
      </c>
      <c r="D146" s="109" t="s">
        <v>42</v>
      </c>
      <c r="E146" s="109" t="s">
        <v>42</v>
      </c>
      <c r="F146" s="109" t="s">
        <v>42</v>
      </c>
      <c r="H146" s="20">
        <v>3047.3918652164684</v>
      </c>
      <c r="I146" s="20">
        <v>3534.9745636511038</v>
      </c>
      <c r="J146" s="107">
        <v>16.000000000000014</v>
      </c>
      <c r="K146" s="109" t="s">
        <v>42</v>
      </c>
      <c r="L146" s="107">
        <v>16.000000000000014</v>
      </c>
    </row>
    <row r="147" spans="1:12" x14ac:dyDescent="0.2">
      <c r="A147" s="10" t="s">
        <v>60</v>
      </c>
      <c r="B147" s="20">
        <v>57.441684598421823</v>
      </c>
      <c r="C147" s="20">
        <v>51.416071156545662</v>
      </c>
      <c r="D147" s="107">
        <v>-10.489966448584468</v>
      </c>
      <c r="E147" s="107">
        <v>-17.708410878219407</v>
      </c>
      <c r="F147" s="107">
        <v>8.7717888385319753</v>
      </c>
      <c r="H147" s="20">
        <v>199.85060582281977</v>
      </c>
      <c r="I147" s="20">
        <v>210.4633256564571</v>
      </c>
      <c r="J147" s="107">
        <v>5.3103265761656866</v>
      </c>
      <c r="K147" s="107">
        <v>-1.8289847244627053</v>
      </c>
      <c r="L147" s="107">
        <v>7.2723209397299655</v>
      </c>
    </row>
    <row r="148" spans="1:12" x14ac:dyDescent="0.2">
      <c r="B148" s="20"/>
      <c r="C148" s="20"/>
      <c r="D148" s="107"/>
      <c r="E148" s="107"/>
      <c r="F148" s="107"/>
      <c r="H148" s="20"/>
      <c r="I148" s="20"/>
      <c r="J148" s="107"/>
      <c r="K148" s="107"/>
      <c r="L148" s="107"/>
    </row>
    <row r="149" spans="1:12" x14ac:dyDescent="0.2">
      <c r="A149" s="10" t="s">
        <v>1166</v>
      </c>
      <c r="B149" s="20">
        <v>158593.41102886279</v>
      </c>
      <c r="C149" s="20">
        <v>173263.46114606981</v>
      </c>
      <c r="D149" s="107">
        <v>9.2501006328296853</v>
      </c>
      <c r="E149" s="107">
        <v>-5.9140879049131323</v>
      </c>
      <c r="F149" s="107">
        <v>16.117384845477517</v>
      </c>
      <c r="H149" s="20">
        <v>812637.73018172767</v>
      </c>
      <c r="I149" s="20">
        <v>859522.93798056594</v>
      </c>
      <c r="J149" s="107">
        <v>5.7695091007346493</v>
      </c>
      <c r="K149" s="107">
        <v>-5.3813942914125921</v>
      </c>
      <c r="L149" s="107">
        <v>11.785106437195367</v>
      </c>
    </row>
    <row r="150" spans="1:12" x14ac:dyDescent="0.2">
      <c r="B150" s="20"/>
      <c r="C150" s="20"/>
      <c r="D150" s="107"/>
      <c r="E150" s="107"/>
      <c r="F150" s="107"/>
      <c r="H150" s="108" t="s">
        <v>42</v>
      </c>
      <c r="I150" s="108" t="s">
        <v>42</v>
      </c>
      <c r="J150" s="109" t="s">
        <v>42</v>
      </c>
      <c r="K150" s="109" t="s">
        <v>42</v>
      </c>
      <c r="L150" s="109" t="s">
        <v>42</v>
      </c>
    </row>
    <row r="151" spans="1:12" x14ac:dyDescent="0.2">
      <c r="A151" s="10" t="s">
        <v>61</v>
      </c>
      <c r="B151" s="20">
        <v>1110664.4273150042</v>
      </c>
      <c r="C151" s="20">
        <v>1356922.8814652325</v>
      </c>
      <c r="D151" s="107">
        <v>22.172174429458433</v>
      </c>
      <c r="E151" s="107">
        <v>2.2419711482849007</v>
      </c>
      <c r="F151" s="107">
        <v>19.493171989288143</v>
      </c>
      <c r="H151" s="20">
        <v>6712802.3586183945</v>
      </c>
      <c r="I151" s="20">
        <v>7891287.2498826804</v>
      </c>
      <c r="J151" s="107">
        <v>17.555781152282243</v>
      </c>
      <c r="K151" s="107">
        <v>0.25024647700334407</v>
      </c>
      <c r="L151" s="107">
        <v>17.262336286872525</v>
      </c>
    </row>
    <row r="152" spans="1:12" ht="15" x14ac:dyDescent="0.2">
      <c r="A152" s="10" t="s">
        <v>62</v>
      </c>
      <c r="B152" s="20">
        <v>151494.52018472282</v>
      </c>
      <c r="C152" s="20">
        <v>186263.37259665929</v>
      </c>
      <c r="D152" s="107">
        <v>22.950567696799553</v>
      </c>
      <c r="E152" s="107">
        <v>8.3624258881518845</v>
      </c>
      <c r="F152" s="107">
        <v>13.462361781845928</v>
      </c>
      <c r="H152" s="20">
        <v>679842.36273332639</v>
      </c>
      <c r="I152" s="20">
        <v>783786.63284339895</v>
      </c>
      <c r="J152" s="107">
        <v>15.289466471633444</v>
      </c>
      <c r="K152" s="107">
        <v>4.5027431347119125</v>
      </c>
      <c r="L152" s="107">
        <v>10.321952336712002</v>
      </c>
    </row>
    <row r="153" spans="1:12" ht="15" x14ac:dyDescent="0.2">
      <c r="A153" s="10" t="s">
        <v>63</v>
      </c>
      <c r="B153" s="20">
        <v>7212.9509426395261</v>
      </c>
      <c r="C153" s="20">
        <v>8202.6116378233492</v>
      </c>
      <c r="D153" s="107">
        <v>13.720607599497466</v>
      </c>
      <c r="E153" s="107">
        <v>-5.3002817147984196</v>
      </c>
      <c r="F153" s="107">
        <v>20.085476133109267</v>
      </c>
      <c r="H153" s="20">
        <v>114293.37296863072</v>
      </c>
      <c r="I153" s="20">
        <v>116259.6425709382</v>
      </c>
      <c r="J153" s="107">
        <v>1.7203706140050221</v>
      </c>
      <c r="K153" s="107">
        <v>-8.7498294252431563</v>
      </c>
      <c r="L153" s="107">
        <v>11.474170375024613</v>
      </c>
    </row>
    <row r="154" spans="1:12" x14ac:dyDescent="0.2">
      <c r="A154" s="10" t="s">
        <v>64</v>
      </c>
      <c r="B154" s="20">
        <v>1254945.9965570874</v>
      </c>
      <c r="C154" s="20">
        <v>1534983.6424240684</v>
      </c>
      <c r="D154" s="107">
        <v>22.314716859152284</v>
      </c>
      <c r="E154" s="107">
        <v>3.0241699494444036</v>
      </c>
      <c r="F154" s="107">
        <v>18.724292483185323</v>
      </c>
      <c r="H154" s="20">
        <v>7278351.3483830895</v>
      </c>
      <c r="I154" s="20">
        <v>8558814.2401551399</v>
      </c>
      <c r="J154" s="107">
        <v>17.592760097470556</v>
      </c>
      <c r="K154" s="107">
        <v>0.78878552513608502</v>
      </c>
      <c r="L154" s="107">
        <v>16.672464585004505</v>
      </c>
    </row>
    <row r="155" spans="1:12" x14ac:dyDescent="0.2">
      <c r="A155" s="15"/>
      <c r="B155" s="15"/>
      <c r="C155" s="15"/>
      <c r="D155" s="15"/>
      <c r="E155" s="15"/>
      <c r="F155" s="15"/>
      <c r="G155" s="15"/>
      <c r="H155" s="15"/>
      <c r="I155" s="15"/>
      <c r="J155" s="15"/>
      <c r="K155" s="15"/>
      <c r="L155" s="15"/>
    </row>
    <row r="157" spans="1:12" ht="15" x14ac:dyDescent="0.2">
      <c r="A157" s="10" t="s">
        <v>65</v>
      </c>
    </row>
    <row r="158" spans="1:12" x14ac:dyDescent="0.2">
      <c r="B158" s="15"/>
      <c r="C158" s="15"/>
      <c r="D158" s="15"/>
      <c r="E158" s="15"/>
      <c r="F158" s="15"/>
      <c r="G158" s="15"/>
      <c r="H158" s="15"/>
      <c r="I158" s="15"/>
      <c r="J158" s="15"/>
      <c r="K158" s="15"/>
      <c r="L158" s="26" t="s">
        <v>35</v>
      </c>
    </row>
    <row r="159" spans="1:12" x14ac:dyDescent="0.2">
      <c r="A159" s="25"/>
      <c r="B159" s="228" t="s">
        <v>17</v>
      </c>
      <c r="C159" s="228"/>
      <c r="D159" s="228"/>
      <c r="E159" s="228"/>
      <c r="F159" s="228"/>
      <c r="H159" s="228" t="s">
        <v>18</v>
      </c>
      <c r="I159" s="228"/>
      <c r="J159" s="228"/>
      <c r="K159" s="228"/>
      <c r="L159" s="228"/>
    </row>
    <row r="160" spans="1:12" x14ac:dyDescent="0.2">
      <c r="D160" s="228" t="s">
        <v>36</v>
      </c>
      <c r="E160" s="228">
        <v>0</v>
      </c>
      <c r="F160" s="228">
        <v>0</v>
      </c>
      <c r="J160" s="228" t="s">
        <v>36</v>
      </c>
      <c r="K160" s="228">
        <v>0</v>
      </c>
      <c r="L160" s="228">
        <v>0</v>
      </c>
    </row>
    <row r="161" spans="1:12" x14ac:dyDescent="0.2">
      <c r="A161" s="15"/>
      <c r="B161" s="18">
        <v>2021</v>
      </c>
      <c r="C161" s="18">
        <v>2022</v>
      </c>
      <c r="D161" s="18" t="s">
        <v>5</v>
      </c>
      <c r="E161" s="18" t="s">
        <v>37</v>
      </c>
      <c r="F161" s="18" t="s">
        <v>38</v>
      </c>
      <c r="G161" s="15"/>
      <c r="H161" s="18">
        <v>2021</v>
      </c>
      <c r="I161" s="18">
        <v>2022</v>
      </c>
      <c r="J161" s="18" t="s">
        <v>5</v>
      </c>
      <c r="K161" s="18" t="s">
        <v>37</v>
      </c>
      <c r="L161" s="18" t="s">
        <v>38</v>
      </c>
    </row>
    <row r="163" spans="1:12" x14ac:dyDescent="0.2">
      <c r="A163" s="10" t="s">
        <v>39</v>
      </c>
      <c r="B163" s="20">
        <v>1880775.2069302481</v>
      </c>
      <c r="C163" s="20">
        <v>2196749.3127813311</v>
      </c>
      <c r="D163" s="107">
        <v>16.800205824002099</v>
      </c>
      <c r="E163" s="107">
        <v>4.082718051077574</v>
      </c>
      <c r="F163" s="107">
        <v>12.218635342212664</v>
      </c>
      <c r="H163" s="20">
        <v>390870.86677662074</v>
      </c>
      <c r="I163" s="20">
        <v>476573.69826835569</v>
      </c>
      <c r="J163" s="107">
        <v>21.926124143888515</v>
      </c>
      <c r="K163" s="107">
        <v>2.9967931284955678</v>
      </c>
      <c r="L163" s="107">
        <v>18.378563487678008</v>
      </c>
    </row>
    <row r="164" spans="1:12" x14ac:dyDescent="0.2">
      <c r="B164" s="20"/>
      <c r="C164" s="20"/>
      <c r="D164" s="107"/>
      <c r="E164" s="107"/>
      <c r="F164" s="107"/>
      <c r="H164" s="20"/>
      <c r="I164" s="20"/>
      <c r="J164" s="107"/>
      <c r="K164" s="107"/>
      <c r="L164" s="107"/>
    </row>
    <row r="165" spans="1:12" x14ac:dyDescent="0.2">
      <c r="A165" s="10" t="s">
        <v>40</v>
      </c>
      <c r="B165" s="20">
        <v>429209.43399113009</v>
      </c>
      <c r="C165" s="20">
        <v>529380.23537928215</v>
      </c>
      <c r="D165" s="107">
        <v>23.338443532492846</v>
      </c>
      <c r="E165" s="107">
        <v>-0.60300542556662273</v>
      </c>
      <c r="F165" s="107">
        <v>24.086693023832751</v>
      </c>
      <c r="H165" s="20">
        <v>220867.22756645418</v>
      </c>
      <c r="I165" s="20">
        <v>280789.69544173521</v>
      </c>
      <c r="J165" s="107">
        <v>27.130538348995959</v>
      </c>
      <c r="K165" s="107">
        <v>0.67997931017263025</v>
      </c>
      <c r="L165" s="107">
        <v>26.271915449381481</v>
      </c>
    </row>
    <row r="166" spans="1:12" x14ac:dyDescent="0.2">
      <c r="A166" s="10" t="s">
        <v>41</v>
      </c>
      <c r="B166" s="20">
        <v>159786.54251055591</v>
      </c>
      <c r="C166" s="20">
        <v>216261.50644655665</v>
      </c>
      <c r="D166" s="107">
        <v>35.344005226391239</v>
      </c>
      <c r="E166" s="107">
        <v>-2.8257187628803932E-2</v>
      </c>
      <c r="F166" s="107">
        <v>35.382260445741508</v>
      </c>
      <c r="H166" s="20">
        <v>109532.5288104958</v>
      </c>
      <c r="I166" s="20">
        <v>156322.82448640995</v>
      </c>
      <c r="J166" s="107">
        <v>42.718173481474977</v>
      </c>
      <c r="K166" s="107">
        <v>2.6952301226603512</v>
      </c>
      <c r="L166" s="107">
        <v>38.972543623506937</v>
      </c>
    </row>
    <row r="167" spans="1:12" x14ac:dyDescent="0.2">
      <c r="A167" s="10" t="s">
        <v>43</v>
      </c>
      <c r="B167" s="20">
        <v>18009.605590531915</v>
      </c>
      <c r="C167" s="20">
        <v>18682.345917891071</v>
      </c>
      <c r="D167" s="107">
        <v>3.7354528614043119</v>
      </c>
      <c r="E167" s="107">
        <v>-11.094793721758634</v>
      </c>
      <c r="F167" s="107">
        <v>16.68096527075096</v>
      </c>
      <c r="H167" s="20">
        <v>15907.258765730572</v>
      </c>
      <c r="I167" s="20">
        <v>18219.503665448006</v>
      </c>
      <c r="J167" s="107">
        <v>14.535784787123502</v>
      </c>
      <c r="K167" s="107">
        <v>-1.8867452096822914</v>
      </c>
      <c r="L167" s="107">
        <v>16.73833982156961</v>
      </c>
    </row>
    <row r="168" spans="1:12" x14ac:dyDescent="0.2">
      <c r="A168" s="10" t="s">
        <v>44</v>
      </c>
      <c r="B168" s="20">
        <v>162879.49084514534</v>
      </c>
      <c r="C168" s="20">
        <v>190680.61625172154</v>
      </c>
      <c r="D168" s="107">
        <v>17.06852425822451</v>
      </c>
      <c r="E168" s="107">
        <v>-0.93269500186769561</v>
      </c>
      <c r="F168" s="107">
        <v>18.170696437569987</v>
      </c>
      <c r="H168" s="20">
        <v>30475.650012629805</v>
      </c>
      <c r="I168" s="20">
        <v>41797.159616379045</v>
      </c>
      <c r="J168" s="107">
        <v>37.149362192627059</v>
      </c>
      <c r="K168" s="107">
        <v>15.100724077499827</v>
      </c>
      <c r="L168" s="107">
        <v>19.155950835097627</v>
      </c>
    </row>
    <row r="169" spans="1:12" x14ac:dyDescent="0.2">
      <c r="A169" s="10" t="s">
        <v>45</v>
      </c>
      <c r="B169" s="20">
        <v>37919.012462513907</v>
      </c>
      <c r="C169" s="20">
        <v>47246.127453498659</v>
      </c>
      <c r="D169" s="107">
        <v>24.597462816853103</v>
      </c>
      <c r="E169" s="107">
        <v>2.9431511751486288</v>
      </c>
      <c r="F169" s="107">
        <v>21.03521350814448</v>
      </c>
      <c r="H169" s="20">
        <v>62671.233488021753</v>
      </c>
      <c r="I169" s="20">
        <v>61933.120257271039</v>
      </c>
      <c r="J169" s="107">
        <v>-1.1777544332070446</v>
      </c>
      <c r="K169" s="107">
        <v>-9.1754890903706467</v>
      </c>
      <c r="L169" s="107">
        <v>8.8057007707108568</v>
      </c>
    </row>
    <row r="170" spans="1:12" x14ac:dyDescent="0.2">
      <c r="A170" s="10" t="s">
        <v>46</v>
      </c>
      <c r="B170" s="20">
        <v>50614.782582382992</v>
      </c>
      <c r="C170" s="20">
        <v>56509.639309614147</v>
      </c>
      <c r="D170" s="107">
        <v>11.646512000000021</v>
      </c>
      <c r="E170" s="107">
        <v>-0.27999999999999564</v>
      </c>
      <c r="F170" s="107">
        <v>11.960000000000008</v>
      </c>
      <c r="H170" s="20">
        <v>2280.5564895762568</v>
      </c>
      <c r="I170" s="20">
        <v>2517.0874162272248</v>
      </c>
      <c r="J170" s="107">
        <v>10.371632000000012</v>
      </c>
      <c r="K170" s="107">
        <v>-8.0000000000013463E-2</v>
      </c>
      <c r="L170" s="107">
        <v>10.460000000000022</v>
      </c>
    </row>
    <row r="171" spans="1:12" x14ac:dyDescent="0.2">
      <c r="A171" s="10" t="s">
        <v>47</v>
      </c>
      <c r="B171" s="20">
        <v>62972.160000000003</v>
      </c>
      <c r="C171" s="20">
        <v>80255.399999999994</v>
      </c>
      <c r="D171" s="107">
        <v>27.445842734313054</v>
      </c>
      <c r="E171" s="107">
        <v>-9.2365115795288855</v>
      </c>
      <c r="F171" s="107">
        <v>40.415320028145231</v>
      </c>
      <c r="H171" s="20">
        <v>23424.12</v>
      </c>
      <c r="I171" s="20">
        <v>22546.89</v>
      </c>
      <c r="J171" s="107">
        <v>-3.7449859375720393</v>
      </c>
      <c r="K171" s="107">
        <v>-31.449757593503136</v>
      </c>
      <c r="L171" s="107">
        <v>40.415278901049334</v>
      </c>
    </row>
    <row r="172" spans="1:12" x14ac:dyDescent="0.2">
      <c r="A172" s="10" t="s">
        <v>48</v>
      </c>
      <c r="B172" s="20">
        <v>1388593.6129391179</v>
      </c>
      <c r="C172" s="20">
        <v>1587113.6774020488</v>
      </c>
      <c r="D172" s="107">
        <v>14.296484055024591</v>
      </c>
      <c r="E172" s="107">
        <v>6.1350804946816169</v>
      </c>
      <c r="F172" s="107">
        <v>7.6896380747098334</v>
      </c>
      <c r="H172" s="20">
        <v>146579.51921016656</v>
      </c>
      <c r="I172" s="20">
        <v>173237.11282662043</v>
      </c>
      <c r="J172" s="107">
        <v>18.186438160048855</v>
      </c>
      <c r="K172" s="107">
        <v>11.992513605980708</v>
      </c>
      <c r="L172" s="107">
        <v>5.5306594652031862</v>
      </c>
    </row>
    <row r="173" spans="1:12" x14ac:dyDescent="0.2">
      <c r="A173" s="10" t="s">
        <v>49</v>
      </c>
      <c r="B173" s="20">
        <v>464911.57680944906</v>
      </c>
      <c r="C173" s="20">
        <v>534464.24921740033</v>
      </c>
      <c r="D173" s="107">
        <v>14.960408791123406</v>
      </c>
      <c r="E173" s="107">
        <v>8.6726061143737319</v>
      </c>
      <c r="F173" s="107">
        <v>5.7860052331237739</v>
      </c>
      <c r="H173" s="20">
        <v>76326.617168150464</v>
      </c>
      <c r="I173" s="20">
        <v>89777.120487331093</v>
      </c>
      <c r="J173" s="107">
        <v>17.622297198824697</v>
      </c>
      <c r="K173" s="107">
        <v>8.8656946808933945</v>
      </c>
      <c r="L173" s="107">
        <v>8.0434911508153277</v>
      </c>
    </row>
    <row r="174" spans="1:12" x14ac:dyDescent="0.2">
      <c r="A174" s="10" t="s">
        <v>50</v>
      </c>
      <c r="B174" s="20">
        <v>73222.037128524622</v>
      </c>
      <c r="C174" s="20">
        <v>95395.861071201609</v>
      </c>
      <c r="D174" s="107">
        <v>30.282992405354531</v>
      </c>
      <c r="E174" s="107">
        <v>27.911149294172894</v>
      </c>
      <c r="F174" s="107">
        <v>1.8542895785626854</v>
      </c>
      <c r="H174" s="20">
        <v>62942.179594697896</v>
      </c>
      <c r="I174" s="20">
        <v>74871.856204007403</v>
      </c>
      <c r="J174" s="107">
        <v>18.953389739802457</v>
      </c>
      <c r="K174" s="107">
        <v>15.451377385377581</v>
      </c>
      <c r="L174" s="107">
        <v>3.0333222814095393</v>
      </c>
    </row>
    <row r="175" spans="1:12" x14ac:dyDescent="0.2">
      <c r="A175" s="10" t="s">
        <v>51</v>
      </c>
      <c r="B175" s="20">
        <v>36.95886087408271</v>
      </c>
      <c r="C175" s="108" t="s">
        <v>42</v>
      </c>
      <c r="D175" s="107">
        <v>-100</v>
      </c>
      <c r="E175" s="109" t="s">
        <v>42</v>
      </c>
      <c r="F175" s="109" t="s">
        <v>42</v>
      </c>
      <c r="H175" s="108" t="s">
        <v>42</v>
      </c>
      <c r="I175" s="108" t="s">
        <v>42</v>
      </c>
      <c r="J175" s="109" t="s">
        <v>42</v>
      </c>
      <c r="K175" s="109" t="s">
        <v>42</v>
      </c>
      <c r="L175" s="109" t="s">
        <v>42</v>
      </c>
    </row>
    <row r="176" spans="1:12" x14ac:dyDescent="0.2">
      <c r="A176" s="10" t="s">
        <v>52</v>
      </c>
      <c r="B176" s="20">
        <v>23682.380034285157</v>
      </c>
      <c r="C176" s="20">
        <v>35372.588708108509</v>
      </c>
      <c r="D176" s="107">
        <v>49.362473944338994</v>
      </c>
      <c r="E176" s="107">
        <v>65.077805715792721</v>
      </c>
      <c r="F176" s="107">
        <v>-9.5199543653434091</v>
      </c>
      <c r="H176" s="20">
        <v>2693.9524473182046</v>
      </c>
      <c r="I176" s="20">
        <v>3341.7661352819282</v>
      </c>
      <c r="J176" s="107">
        <v>24.046960762377743</v>
      </c>
      <c r="K176" s="107">
        <v>36.722651124021993</v>
      </c>
      <c r="L176" s="107">
        <v>-9.2710975521868875</v>
      </c>
    </row>
    <row r="177" spans="1:12" x14ac:dyDescent="0.2">
      <c r="A177" s="10" t="s">
        <v>53</v>
      </c>
      <c r="B177" s="20">
        <v>826740.66010598489</v>
      </c>
      <c r="C177" s="20">
        <v>921880.97840533825</v>
      </c>
      <c r="D177" s="107">
        <v>11.507879422206807</v>
      </c>
      <c r="E177" s="107">
        <v>1.0957800906953081</v>
      </c>
      <c r="F177" s="107">
        <v>10.299242285059336</v>
      </c>
      <c r="H177" s="20">
        <v>4616.7700000000004</v>
      </c>
      <c r="I177" s="20">
        <v>5246.37</v>
      </c>
      <c r="J177" s="107">
        <v>13.637239888493458</v>
      </c>
      <c r="K177" s="107">
        <v>2.1001584233808543</v>
      </c>
      <c r="L177" s="107">
        <v>11.29976842667719</v>
      </c>
    </row>
    <row r="178" spans="1:12" x14ac:dyDescent="0.2">
      <c r="B178" s="20"/>
      <c r="C178" s="20"/>
      <c r="D178" s="107"/>
      <c r="E178" s="107"/>
      <c r="F178" s="107"/>
      <c r="H178" s="20"/>
      <c r="I178" s="20"/>
      <c r="J178" s="107"/>
      <c r="K178" s="107"/>
      <c r="L178" s="107"/>
    </row>
    <row r="179" spans="1:12" x14ac:dyDescent="0.2">
      <c r="A179" s="10" t="s">
        <v>54</v>
      </c>
      <c r="B179" s="20">
        <v>499378.49995077698</v>
      </c>
      <c r="C179" s="20">
        <v>600793.2119514693</v>
      </c>
      <c r="D179" s="107">
        <v>20.308185476685246</v>
      </c>
      <c r="E179" s="107">
        <v>-0.37573279412539623</v>
      </c>
      <c r="F179" s="107">
        <v>20.761927641652917</v>
      </c>
      <c r="H179" s="20">
        <v>290450.10729210096</v>
      </c>
      <c r="I179" s="20">
        <v>354579.50505641621</v>
      </c>
      <c r="J179" s="107">
        <v>22.079316259236688</v>
      </c>
      <c r="K179" s="107">
        <v>-1.0518706010564878</v>
      </c>
      <c r="L179" s="107">
        <v>23.377083529322547</v>
      </c>
    </row>
    <row r="180" spans="1:12" x14ac:dyDescent="0.2">
      <c r="B180" s="20"/>
      <c r="C180" s="20"/>
      <c r="D180" s="107"/>
      <c r="E180" s="107"/>
      <c r="F180" s="107"/>
      <c r="H180" s="20"/>
      <c r="I180" s="20"/>
      <c r="J180" s="107"/>
      <c r="K180" s="107"/>
      <c r="L180" s="107"/>
    </row>
    <row r="181" spans="1:12" x14ac:dyDescent="0.2">
      <c r="A181" s="10" t="s">
        <v>55</v>
      </c>
      <c r="B181" s="20">
        <v>498841.74303971045</v>
      </c>
      <c r="C181" s="20">
        <v>600228.18729998556</v>
      </c>
      <c r="D181" s="107">
        <v>20.324370539336403</v>
      </c>
      <c r="E181" s="107">
        <v>-0.37396339113228444</v>
      </c>
      <c r="F181" s="107">
        <v>20.776028671832478</v>
      </c>
      <c r="H181" s="20">
        <v>290150.22799369326</v>
      </c>
      <c r="I181" s="20">
        <v>354256.73185013997</v>
      </c>
      <c r="J181" s="107">
        <v>22.09424555676728</v>
      </c>
      <c r="K181" s="107">
        <v>-1.0531659174974244</v>
      </c>
      <c r="L181" s="107">
        <v>23.393786864331815</v>
      </c>
    </row>
    <row r="182" spans="1:12" x14ac:dyDescent="0.2">
      <c r="A182" s="10" t="s">
        <v>56</v>
      </c>
      <c r="B182" s="20">
        <v>322186.89931872196</v>
      </c>
      <c r="C182" s="20">
        <v>390530.06834789843</v>
      </c>
      <c r="D182" s="107">
        <v>21.212274358048401</v>
      </c>
      <c r="E182" s="107">
        <v>-0.43309395780489929</v>
      </c>
      <c r="F182" s="107">
        <v>21.739520867184822</v>
      </c>
      <c r="H182" s="20">
        <v>211132.97091933119</v>
      </c>
      <c r="I182" s="20">
        <v>254844.04781214651</v>
      </c>
      <c r="J182" s="107">
        <v>20.703103216179471</v>
      </c>
      <c r="K182" s="107">
        <v>-1.2753052644495673</v>
      </c>
      <c r="L182" s="107">
        <v>22.262321032748346</v>
      </c>
    </row>
    <row r="183" spans="1:12" x14ac:dyDescent="0.2">
      <c r="A183" s="10" t="s">
        <v>57</v>
      </c>
      <c r="B183" s="20">
        <v>128284.51743009611</v>
      </c>
      <c r="C183" s="20">
        <v>148738.38928047506</v>
      </c>
      <c r="D183" s="107">
        <v>15.9441468542956</v>
      </c>
      <c r="E183" s="107">
        <v>-5.9704875505197111E-2</v>
      </c>
      <c r="F183" s="107">
        <v>16.013412517808675</v>
      </c>
      <c r="H183" s="20">
        <v>34697.67680092615</v>
      </c>
      <c r="I183" s="20">
        <v>43370.375144484715</v>
      </c>
      <c r="J183" s="107">
        <v>24.995040426819219</v>
      </c>
      <c r="K183" s="107">
        <v>0.10404754335116245</v>
      </c>
      <c r="L183" s="107">
        <v>24.86512133556711</v>
      </c>
    </row>
    <row r="184" spans="1:12" x14ac:dyDescent="0.2">
      <c r="A184" s="10" t="s">
        <v>58</v>
      </c>
      <c r="B184" s="20">
        <v>46140.383381114596</v>
      </c>
      <c r="C184" s="20">
        <v>58372.995896269786</v>
      </c>
      <c r="D184" s="107">
        <v>26.511727078891234</v>
      </c>
      <c r="E184" s="107">
        <v>-0.85287846481878116</v>
      </c>
      <c r="F184" s="107">
        <v>27.600000000000009</v>
      </c>
      <c r="H184" s="20">
        <v>44319.580273435939</v>
      </c>
      <c r="I184" s="20">
        <v>56042.308893508729</v>
      </c>
      <c r="J184" s="107">
        <v>26.450450450450465</v>
      </c>
      <c r="K184" s="107">
        <v>-0.90090090090089137</v>
      </c>
      <c r="L184" s="107">
        <v>27.600000000000009</v>
      </c>
    </row>
    <row r="185" spans="1:12" x14ac:dyDescent="0.2">
      <c r="A185" s="10" t="s">
        <v>59</v>
      </c>
      <c r="B185" s="20">
        <v>2229.9429097778288</v>
      </c>
      <c r="C185" s="20">
        <v>2586.7337753422817</v>
      </c>
      <c r="D185" s="107">
        <v>16.000000000000007</v>
      </c>
      <c r="E185" s="109" t="s">
        <v>42</v>
      </c>
      <c r="F185" s="107">
        <v>15.999999999999986</v>
      </c>
      <c r="H185" s="108" t="s">
        <v>42</v>
      </c>
      <c r="I185" s="108" t="s">
        <v>42</v>
      </c>
      <c r="J185" s="109" t="s">
        <v>42</v>
      </c>
      <c r="K185" s="109" t="s">
        <v>42</v>
      </c>
      <c r="L185" s="109" t="s">
        <v>42</v>
      </c>
    </row>
    <row r="186" spans="1:12" x14ac:dyDescent="0.2">
      <c r="A186" s="10" t="s">
        <v>60</v>
      </c>
      <c r="B186" s="20">
        <v>536.75691106651436</v>
      </c>
      <c r="C186" s="20">
        <v>565.02465148378383</v>
      </c>
      <c r="D186" s="107">
        <v>5.2663952404641803</v>
      </c>
      <c r="E186" s="107">
        <v>-2.0201495776171621</v>
      </c>
      <c r="F186" s="107">
        <v>7.4367788751153086</v>
      </c>
      <c r="H186" s="20">
        <v>299.87929840770204</v>
      </c>
      <c r="I186" s="20">
        <v>322.77320627622163</v>
      </c>
      <c r="J186" s="107">
        <v>7.6343742265910244</v>
      </c>
      <c r="K186" s="107">
        <v>0.2014215156556195</v>
      </c>
      <c r="L186" s="107">
        <v>7.4180112402637519</v>
      </c>
    </row>
    <row r="187" spans="1:12" x14ac:dyDescent="0.2">
      <c r="B187" s="20"/>
      <c r="C187" s="20"/>
      <c r="D187" s="107"/>
      <c r="E187" s="107"/>
      <c r="F187" s="107"/>
      <c r="H187" s="20"/>
      <c r="I187" s="20"/>
      <c r="J187" s="107"/>
      <c r="K187" s="107"/>
      <c r="L187" s="107"/>
    </row>
    <row r="188" spans="1:12" x14ac:dyDescent="0.2">
      <c r="A188" s="10" t="s">
        <v>1166</v>
      </c>
      <c r="B188" s="20">
        <v>318782.18521283247</v>
      </c>
      <c r="C188" s="20">
        <v>339947.11134346435</v>
      </c>
      <c r="D188" s="107">
        <v>6.6393064331688674</v>
      </c>
      <c r="E188" s="107">
        <v>-4.9834562439261871</v>
      </c>
      <c r="F188" s="107">
        <v>12.232356827178407</v>
      </c>
      <c r="H188" s="20">
        <v>128668.11888931271</v>
      </c>
      <c r="I188" s="20">
        <v>146122.31903860508</v>
      </c>
      <c r="J188" s="107">
        <v>13.56528742314747</v>
      </c>
      <c r="K188" s="107">
        <v>-7.3151235778869825</v>
      </c>
      <c r="L188" s="107">
        <v>22.528390614601662</v>
      </c>
    </row>
    <row r="189" spans="1:12" x14ac:dyDescent="0.2">
      <c r="B189" s="20"/>
      <c r="C189" s="20"/>
      <c r="D189" s="107"/>
      <c r="E189" s="107"/>
      <c r="F189" s="107"/>
      <c r="H189" s="20"/>
      <c r="I189" s="20"/>
      <c r="J189" s="107"/>
      <c r="K189" s="107"/>
      <c r="L189" s="107"/>
    </row>
    <row r="190" spans="1:12" x14ac:dyDescent="0.2">
      <c r="A190" s="10" t="s">
        <v>61</v>
      </c>
      <c r="B190" s="20">
        <v>2698935.8920938578</v>
      </c>
      <c r="C190" s="20">
        <v>3137489.636076265</v>
      </c>
      <c r="D190" s="107">
        <v>16.249135270944635</v>
      </c>
      <c r="E190" s="107">
        <v>2.1869378054438129</v>
      </c>
      <c r="F190" s="107">
        <v>13.761247540536118</v>
      </c>
      <c r="H190" s="20">
        <v>809989.09295803448</v>
      </c>
      <c r="I190" s="20">
        <v>977275.52236337704</v>
      </c>
      <c r="J190" s="107">
        <v>20.652923707209681</v>
      </c>
      <c r="K190" s="107">
        <v>-9.306297098803952E-2</v>
      </c>
      <c r="L190" s="107">
        <v>20.765311494008969</v>
      </c>
    </row>
    <row r="191" spans="1:12" ht="15" x14ac:dyDescent="0.2">
      <c r="A191" s="10" t="s">
        <v>62</v>
      </c>
      <c r="B191" s="20">
        <v>411630.44718991005</v>
      </c>
      <c r="C191" s="20">
        <v>518782.49870842457</v>
      </c>
      <c r="D191" s="107">
        <v>26.031128710233332</v>
      </c>
      <c r="E191" s="107">
        <v>16.874376684091395</v>
      </c>
      <c r="F191" s="107">
        <v>7.8346959238913456</v>
      </c>
      <c r="H191" s="20">
        <v>92449.847798341361</v>
      </c>
      <c r="I191" s="20">
        <v>120889.45103678713</v>
      </c>
      <c r="J191" s="107">
        <v>30.762195845341346</v>
      </c>
      <c r="K191" s="107">
        <v>16.45537731102819</v>
      </c>
      <c r="L191" s="107">
        <v>12.285236512610837</v>
      </c>
    </row>
    <row r="192" spans="1:12" ht="15" x14ac:dyDescent="0.2">
      <c r="A192" s="10" t="s">
        <v>63</v>
      </c>
      <c r="B192" s="20">
        <v>20542.301432014647</v>
      </c>
      <c r="C192" s="20">
        <v>26667.200470448115</v>
      </c>
      <c r="D192" s="107">
        <v>29.816031366806694</v>
      </c>
      <c r="E192" s="107">
        <v>1.5817660990521774</v>
      </c>
      <c r="F192" s="107">
        <v>27.794619400713458</v>
      </c>
      <c r="H192" s="20">
        <v>7079.7649571638167</v>
      </c>
      <c r="I192" s="20">
        <v>9329.2914838929737</v>
      </c>
      <c r="J192" s="107">
        <v>31.774028380037162</v>
      </c>
      <c r="K192" s="107">
        <v>-1.421481676047418</v>
      </c>
      <c r="L192" s="107">
        <v>33.674182388292934</v>
      </c>
    </row>
    <row r="193" spans="1:12" x14ac:dyDescent="0.2">
      <c r="A193" s="10" t="s">
        <v>64</v>
      </c>
      <c r="B193" s="20">
        <v>3090024.0378517532</v>
      </c>
      <c r="C193" s="20">
        <v>3629604.9343142416</v>
      </c>
      <c r="D193" s="107">
        <v>17.462029092745048</v>
      </c>
      <c r="E193" s="107">
        <v>4.1475143508336663</v>
      </c>
      <c r="F193" s="107">
        <v>12.784284699354245</v>
      </c>
      <c r="H193" s="20">
        <v>895359.17579921207</v>
      </c>
      <c r="I193" s="20">
        <v>1088835.6819162711</v>
      </c>
      <c r="J193" s="107">
        <v>21.608814802658248</v>
      </c>
      <c r="K193" s="107">
        <v>1.6261417003606049</v>
      </c>
      <c r="L193" s="107">
        <v>19.662926062090904</v>
      </c>
    </row>
    <row r="194" spans="1:12" x14ac:dyDescent="0.2">
      <c r="A194" s="15"/>
      <c r="B194" s="15"/>
      <c r="C194" s="15"/>
      <c r="D194" s="15"/>
      <c r="E194" s="15"/>
      <c r="F194" s="15"/>
      <c r="G194" s="15"/>
      <c r="H194" s="15"/>
      <c r="I194" s="15"/>
      <c r="J194" s="15"/>
      <c r="K194" s="15"/>
      <c r="L194" s="15"/>
    </row>
    <row r="196" spans="1:12" ht="15" x14ac:dyDescent="0.2">
      <c r="A196" s="10" t="s">
        <v>65</v>
      </c>
    </row>
    <row r="197" spans="1:12" x14ac:dyDescent="0.2">
      <c r="B197" s="15"/>
      <c r="C197" s="15"/>
      <c r="D197" s="15"/>
      <c r="E197" s="15"/>
      <c r="F197" s="15"/>
      <c r="G197" s="15"/>
      <c r="H197" s="15"/>
      <c r="I197" s="15"/>
      <c r="J197" s="15"/>
      <c r="K197" s="15"/>
      <c r="L197" s="26" t="s">
        <v>35</v>
      </c>
    </row>
    <row r="198" spans="1:12" x14ac:dyDescent="0.2">
      <c r="A198" s="25"/>
      <c r="B198" s="228" t="s">
        <v>19</v>
      </c>
      <c r="C198" s="228"/>
      <c r="D198" s="228"/>
      <c r="E198" s="228"/>
      <c r="F198" s="228"/>
      <c r="H198" s="228" t="s">
        <v>20</v>
      </c>
      <c r="I198" s="228"/>
      <c r="J198" s="228"/>
      <c r="K198" s="228"/>
      <c r="L198" s="228"/>
    </row>
    <row r="199" spans="1:12" x14ac:dyDescent="0.2">
      <c r="D199" s="228" t="s">
        <v>36</v>
      </c>
      <c r="E199" s="228">
        <v>0</v>
      </c>
      <c r="F199" s="228">
        <v>0</v>
      </c>
      <c r="J199" s="228" t="s">
        <v>36</v>
      </c>
      <c r="K199" s="228">
        <v>0</v>
      </c>
      <c r="L199" s="228">
        <v>0</v>
      </c>
    </row>
    <row r="200" spans="1:12" x14ac:dyDescent="0.2">
      <c r="A200" s="15"/>
      <c r="B200" s="18">
        <v>2021</v>
      </c>
      <c r="C200" s="18">
        <v>2022</v>
      </c>
      <c r="D200" s="18" t="s">
        <v>5</v>
      </c>
      <c r="E200" s="18" t="s">
        <v>37</v>
      </c>
      <c r="F200" s="18" t="s">
        <v>38</v>
      </c>
      <c r="G200" s="15"/>
      <c r="H200" s="18">
        <v>2021</v>
      </c>
      <c r="I200" s="18">
        <v>2022</v>
      </c>
      <c r="J200" s="18" t="s">
        <v>5</v>
      </c>
      <c r="K200" s="18" t="s">
        <v>37</v>
      </c>
      <c r="L200" s="18" t="s">
        <v>38</v>
      </c>
    </row>
    <row r="202" spans="1:12" x14ac:dyDescent="0.2">
      <c r="A202" s="10" t="s">
        <v>39</v>
      </c>
      <c r="B202" s="20">
        <v>640142.29924055259</v>
      </c>
      <c r="C202" s="20">
        <v>674562.72987602046</v>
      </c>
      <c r="D202" s="107">
        <v>5.3769967515509176</v>
      </c>
      <c r="E202" s="107">
        <v>-14.004951353687275</v>
      </c>
      <c r="F202" s="107">
        <v>22.538446585400294</v>
      </c>
      <c r="H202" s="20">
        <v>1938922.1494867681</v>
      </c>
      <c r="I202" s="20">
        <v>2218833.3617356303</v>
      </c>
      <c r="J202" s="107">
        <v>14.436433784768235</v>
      </c>
      <c r="K202" s="107">
        <v>-0.46804009315366418</v>
      </c>
      <c r="L202" s="107">
        <v>14.974560826362975</v>
      </c>
    </row>
    <row r="203" spans="1:12" x14ac:dyDescent="0.2">
      <c r="B203" s="20"/>
      <c r="C203" s="20"/>
      <c r="D203" s="107"/>
      <c r="E203" s="107"/>
      <c r="F203" s="107"/>
      <c r="H203" s="20"/>
      <c r="I203" s="20"/>
      <c r="J203" s="107"/>
      <c r="K203" s="107"/>
      <c r="L203" s="107"/>
    </row>
    <row r="204" spans="1:12" x14ac:dyDescent="0.2">
      <c r="A204" s="10" t="s">
        <v>40</v>
      </c>
      <c r="B204" s="20">
        <v>457110.60669085127</v>
      </c>
      <c r="C204" s="20">
        <v>479514.36917601241</v>
      </c>
      <c r="D204" s="107">
        <v>4.901168810618528</v>
      </c>
      <c r="E204" s="107">
        <v>-18.524122618037143</v>
      </c>
      <c r="F204" s="107">
        <v>28.751198736819703</v>
      </c>
      <c r="H204" s="20">
        <v>1287908.0806400448</v>
      </c>
      <c r="I204" s="20">
        <v>1425997.6091751936</v>
      </c>
      <c r="J204" s="107">
        <v>10.722001873497309</v>
      </c>
      <c r="K204" s="107">
        <v>-5.7444609619803799</v>
      </c>
      <c r="L204" s="107">
        <v>17.47002139453646</v>
      </c>
    </row>
    <row r="205" spans="1:12" x14ac:dyDescent="0.2">
      <c r="A205" s="10" t="s">
        <v>41</v>
      </c>
      <c r="B205" s="20">
        <v>272401.66287477507</v>
      </c>
      <c r="C205" s="20">
        <v>320402.58731891733</v>
      </c>
      <c r="D205" s="107">
        <v>17.621377174268066</v>
      </c>
      <c r="E205" s="107">
        <v>-11.806239762373281</v>
      </c>
      <c r="F205" s="107">
        <v>33.367005621885738</v>
      </c>
      <c r="H205" s="20">
        <v>129490.14230326377</v>
      </c>
      <c r="I205" s="20">
        <v>158799.98785806616</v>
      </c>
      <c r="J205" s="107">
        <v>22.634808359511428</v>
      </c>
      <c r="K205" s="107">
        <v>-10.084372494213948</v>
      </c>
      <c r="L205" s="107">
        <v>36.388758841303655</v>
      </c>
    </row>
    <row r="206" spans="1:12" x14ac:dyDescent="0.2">
      <c r="A206" s="10" t="s">
        <v>43</v>
      </c>
      <c r="B206" s="20">
        <v>20452.263774298837</v>
      </c>
      <c r="C206" s="20">
        <v>5196.2031138822185</v>
      </c>
      <c r="D206" s="107">
        <v>-74.593506267937045</v>
      </c>
      <c r="E206" s="107">
        <v>-78.22504535283602</v>
      </c>
      <c r="F206" s="107">
        <v>16.677596549538421</v>
      </c>
      <c r="H206" s="20">
        <v>3322.4394701313536</v>
      </c>
      <c r="I206" s="20">
        <v>3874.4227058317751</v>
      </c>
      <c r="J206" s="107">
        <v>16.613793589401308</v>
      </c>
      <c r="K206" s="109" t="s">
        <v>42</v>
      </c>
      <c r="L206" s="107">
        <v>16.613793589401311</v>
      </c>
    </row>
    <row r="207" spans="1:12" x14ac:dyDescent="0.2">
      <c r="A207" s="10" t="s">
        <v>44</v>
      </c>
      <c r="B207" s="20">
        <v>121355.12103870593</v>
      </c>
      <c r="C207" s="20">
        <v>105658.93295379957</v>
      </c>
      <c r="D207" s="107">
        <v>-12.934096188573779</v>
      </c>
      <c r="E207" s="107">
        <v>-25.664778512421993</v>
      </c>
      <c r="F207" s="107">
        <v>17.126043440895117</v>
      </c>
      <c r="H207" s="20">
        <v>1021949.6475320547</v>
      </c>
      <c r="I207" s="20">
        <v>1117904.3508781325</v>
      </c>
      <c r="J207" s="107">
        <v>9.3893768228016423</v>
      </c>
      <c r="K207" s="107">
        <v>-5.8787228689168227</v>
      </c>
      <c r="L207" s="107">
        <v>16.221730258137598</v>
      </c>
    </row>
    <row r="208" spans="1:12" x14ac:dyDescent="0.2">
      <c r="A208" s="10" t="s">
        <v>45</v>
      </c>
      <c r="B208" s="20">
        <v>32612.986998965422</v>
      </c>
      <c r="C208" s="20">
        <v>36746.833457792076</v>
      </c>
      <c r="D208" s="107">
        <v>12.675461033231308</v>
      </c>
      <c r="E208" s="107">
        <v>-16.727650543611322</v>
      </c>
      <c r="F208" s="107">
        <v>35.309573668558016</v>
      </c>
      <c r="H208" s="20">
        <v>5947.7475857189311</v>
      </c>
      <c r="I208" s="20">
        <v>4917.8676776632865</v>
      </c>
      <c r="J208" s="107">
        <v>-17.31546090705795</v>
      </c>
      <c r="K208" s="107">
        <v>-31.785905683145995</v>
      </c>
      <c r="L208" s="107">
        <v>21.213276993568115</v>
      </c>
    </row>
    <row r="209" spans="1:12" x14ac:dyDescent="0.2">
      <c r="A209" s="10" t="s">
        <v>46</v>
      </c>
      <c r="B209" s="20">
        <v>10288.572004105999</v>
      </c>
      <c r="C209" s="20">
        <v>11509.812331621219</v>
      </c>
      <c r="D209" s="107">
        <v>11.869872000000022</v>
      </c>
      <c r="E209" s="107">
        <v>0.81999999999998607</v>
      </c>
      <c r="F209" s="107">
        <v>10.960000000000008</v>
      </c>
      <c r="H209" s="20">
        <v>127198.1037488759</v>
      </c>
      <c r="I209" s="20">
        <v>140500.98005550005</v>
      </c>
      <c r="J209" s="107">
        <v>10.458392000000011</v>
      </c>
      <c r="K209" s="107">
        <v>0.82000000000000806</v>
      </c>
      <c r="L209" s="107">
        <v>9.5599999999999881</v>
      </c>
    </row>
    <row r="210" spans="1:12" x14ac:dyDescent="0.2">
      <c r="A210" s="10" t="s">
        <v>47</v>
      </c>
      <c r="B210" s="20">
        <v>25360.26</v>
      </c>
      <c r="C210" s="20">
        <v>22125.66</v>
      </c>
      <c r="D210" s="107">
        <v>-12.754601096360997</v>
      </c>
      <c r="E210" s="107">
        <v>-37.866195703430769</v>
      </c>
      <c r="F210" s="107">
        <v>40.415350212921567</v>
      </c>
      <c r="H210" s="20">
        <v>105345.06</v>
      </c>
      <c r="I210" s="20">
        <v>149980.04999999999</v>
      </c>
      <c r="J210" s="107">
        <v>42.370273461327933</v>
      </c>
      <c r="K210" s="107">
        <v>1.3922664773192783</v>
      </c>
      <c r="L210" s="107">
        <v>40.415318058971621</v>
      </c>
    </row>
    <row r="211" spans="1:12" x14ac:dyDescent="0.2">
      <c r="A211" s="10" t="s">
        <v>48</v>
      </c>
      <c r="B211" s="20">
        <v>157671.43254970133</v>
      </c>
      <c r="C211" s="20">
        <v>172922.70070000808</v>
      </c>
      <c r="D211" s="107">
        <v>9.6728163775002329</v>
      </c>
      <c r="E211" s="107">
        <v>2.9346326649835142</v>
      </c>
      <c r="F211" s="107">
        <v>6.5460803017067803</v>
      </c>
      <c r="H211" s="20">
        <v>545669.00884672324</v>
      </c>
      <c r="I211" s="20">
        <v>642855.70256043668</v>
      </c>
      <c r="J211" s="107">
        <v>17.810557707706078</v>
      </c>
      <c r="K211" s="107">
        <v>11.626418011555421</v>
      </c>
      <c r="L211" s="107">
        <v>5.5400323743349844</v>
      </c>
    </row>
    <row r="212" spans="1:12" x14ac:dyDescent="0.2">
      <c r="A212" s="10" t="s">
        <v>49</v>
      </c>
      <c r="B212" s="20">
        <v>94880.210456831512</v>
      </c>
      <c r="C212" s="20">
        <v>106757.24055822546</v>
      </c>
      <c r="D212" s="107">
        <v>12.517921328597541</v>
      </c>
      <c r="E212" s="107">
        <v>4.6635552047199749</v>
      </c>
      <c r="F212" s="107">
        <v>7.5043945416478408</v>
      </c>
      <c r="H212" s="20">
        <v>173380.72122909568</v>
      </c>
      <c r="I212" s="20">
        <v>195634.13368853077</v>
      </c>
      <c r="J212" s="107">
        <v>12.834998206075438</v>
      </c>
      <c r="K212" s="107">
        <v>4.4506425222991028</v>
      </c>
      <c r="L212" s="107">
        <v>8.0270982363620789</v>
      </c>
    </row>
    <row r="213" spans="1:12" x14ac:dyDescent="0.2">
      <c r="A213" s="10" t="s">
        <v>50</v>
      </c>
      <c r="B213" s="20">
        <v>20062.823769994844</v>
      </c>
      <c r="C213" s="20">
        <v>17941.164067755424</v>
      </c>
      <c r="D213" s="107">
        <v>-10.575080190917538</v>
      </c>
      <c r="E213" s="107">
        <v>-13.183483017678304</v>
      </c>
      <c r="F213" s="107">
        <v>3.0045006611955074</v>
      </c>
      <c r="H213" s="20">
        <v>86789.87605680358</v>
      </c>
      <c r="I213" s="20">
        <v>101343.92207848513</v>
      </c>
      <c r="J213" s="107">
        <v>16.769290017370228</v>
      </c>
      <c r="K213" s="107">
        <v>13.653794943421154</v>
      </c>
      <c r="L213" s="107">
        <v>2.7412151749970377</v>
      </c>
    </row>
    <row r="214" spans="1:12" x14ac:dyDescent="0.2">
      <c r="A214" s="10" t="s">
        <v>51</v>
      </c>
      <c r="B214" s="108" t="s">
        <v>42</v>
      </c>
      <c r="C214" s="108" t="s">
        <v>42</v>
      </c>
      <c r="D214" s="109" t="s">
        <v>42</v>
      </c>
      <c r="E214" s="109" t="s">
        <v>42</v>
      </c>
      <c r="F214" s="109" t="s">
        <v>42</v>
      </c>
      <c r="H214" s="20">
        <v>1761.4922034274812</v>
      </c>
      <c r="I214" s="20">
        <v>2128.5653566220117</v>
      </c>
      <c r="J214" s="107">
        <v>20.838761163988455</v>
      </c>
      <c r="K214" s="107">
        <v>0.8614370846457331</v>
      </c>
      <c r="L214" s="107">
        <v>19.806701804751398</v>
      </c>
    </row>
    <row r="215" spans="1:12" x14ac:dyDescent="0.2">
      <c r="A215" s="10" t="s">
        <v>52</v>
      </c>
      <c r="B215" s="20">
        <v>15360.940746032746</v>
      </c>
      <c r="C215" s="20">
        <v>17096.875047692334</v>
      </c>
      <c r="D215" s="107">
        <v>11.300963465456544</v>
      </c>
      <c r="E215" s="107">
        <v>14.454501497235894</v>
      </c>
      <c r="F215" s="107">
        <v>-2.7552765426666213</v>
      </c>
      <c r="H215" s="20">
        <v>238820.10119630396</v>
      </c>
      <c r="I215" s="20">
        <v>293269.5876330469</v>
      </c>
      <c r="J215" s="107">
        <v>22.799373320751954</v>
      </c>
      <c r="K215" s="107">
        <v>18.215137607077601</v>
      </c>
      <c r="L215" s="107">
        <v>3.8778753774422654</v>
      </c>
    </row>
    <row r="216" spans="1:12" x14ac:dyDescent="0.2">
      <c r="A216" s="10" t="s">
        <v>53</v>
      </c>
      <c r="B216" s="20">
        <v>27367.457576842211</v>
      </c>
      <c r="C216" s="20">
        <v>31127.42102633485</v>
      </c>
      <c r="D216" s="107">
        <v>13.738811648599192</v>
      </c>
      <c r="E216" s="107">
        <v>2.2907422899663192</v>
      </c>
      <c r="F216" s="107">
        <v>11.191696435422017</v>
      </c>
      <c r="H216" s="20">
        <v>44916.818161092524</v>
      </c>
      <c r="I216" s="20">
        <v>50479.493803751931</v>
      </c>
      <c r="J216" s="107">
        <v>12.384393798129411</v>
      </c>
      <c r="K216" s="107">
        <v>0.79815961241274003</v>
      </c>
      <c r="L216" s="107">
        <v>11.494489810397184</v>
      </c>
    </row>
    <row r="217" spans="1:12" x14ac:dyDescent="0.2">
      <c r="B217" s="20"/>
      <c r="C217" s="20"/>
      <c r="D217" s="107"/>
      <c r="E217" s="107"/>
      <c r="F217" s="107"/>
      <c r="H217" s="20"/>
      <c r="I217" s="20"/>
      <c r="J217" s="107"/>
      <c r="K217" s="107"/>
      <c r="L217" s="107"/>
    </row>
    <row r="218" spans="1:12" x14ac:dyDescent="0.2">
      <c r="A218" s="10" t="s">
        <v>54</v>
      </c>
      <c r="B218" s="20">
        <v>369674.56156990968</v>
      </c>
      <c r="C218" s="20">
        <v>453449.61358896823</v>
      </c>
      <c r="D218" s="107">
        <v>22.661838473085126</v>
      </c>
      <c r="E218" s="107">
        <v>-0.73497111347222654</v>
      </c>
      <c r="F218" s="107">
        <v>23.570042591034564</v>
      </c>
      <c r="H218" s="20">
        <v>734876.76114194794</v>
      </c>
      <c r="I218" s="20">
        <v>905052.00804919342</v>
      </c>
      <c r="J218" s="107">
        <v>23.156977592107395</v>
      </c>
      <c r="K218" s="107">
        <v>-0.22717717584027269</v>
      </c>
      <c r="L218" s="107">
        <v>23.43739918951681</v>
      </c>
    </row>
    <row r="219" spans="1:12" x14ac:dyDescent="0.2">
      <c r="B219" s="20"/>
      <c r="C219" s="20"/>
      <c r="D219" s="107"/>
      <c r="E219" s="107"/>
      <c r="F219" s="107"/>
      <c r="H219" s="20"/>
      <c r="I219" s="20"/>
      <c r="J219" s="107"/>
      <c r="K219" s="107"/>
      <c r="L219" s="107"/>
    </row>
    <row r="220" spans="1:12" x14ac:dyDescent="0.2">
      <c r="A220" s="10" t="s">
        <v>55</v>
      </c>
      <c r="B220" s="20">
        <v>369124.07300581998</v>
      </c>
      <c r="C220" s="20">
        <v>452874.57536425348</v>
      </c>
      <c r="D220" s="107">
        <v>22.6889841338289</v>
      </c>
      <c r="E220" s="107">
        <v>-0.73195390715266961</v>
      </c>
      <c r="F220" s="107">
        <v>23.593632556316763</v>
      </c>
      <c r="H220" s="20">
        <v>734108.34887693461</v>
      </c>
      <c r="I220" s="20">
        <v>904239.96360497084</v>
      </c>
      <c r="J220" s="107">
        <v>23.175273103528884</v>
      </c>
      <c r="K220" s="107">
        <v>-0.22567019334750288</v>
      </c>
      <c r="L220" s="107">
        <v>23.453871694476774</v>
      </c>
    </row>
    <row r="221" spans="1:12" x14ac:dyDescent="0.2">
      <c r="A221" s="10" t="s">
        <v>56</v>
      </c>
      <c r="B221" s="20">
        <v>280410.3564913547</v>
      </c>
      <c r="C221" s="20">
        <v>341846.11466261093</v>
      </c>
      <c r="D221" s="107">
        <v>21.909232932753802</v>
      </c>
      <c r="E221" s="107">
        <v>-0.78865176458109199</v>
      </c>
      <c r="F221" s="107">
        <v>22.878314931750566</v>
      </c>
      <c r="H221" s="20">
        <v>362060.25973522791</v>
      </c>
      <c r="I221" s="20">
        <v>439740.12808521109</v>
      </c>
      <c r="J221" s="107">
        <v>21.454955704553136</v>
      </c>
      <c r="K221" s="107">
        <v>6.788058575804409E-3</v>
      </c>
      <c r="L221" s="107">
        <v>21.446711830615683</v>
      </c>
    </row>
    <row r="222" spans="1:12" x14ac:dyDescent="0.2">
      <c r="A222" s="10" t="s">
        <v>57</v>
      </c>
      <c r="B222" s="20">
        <v>30151.658881274983</v>
      </c>
      <c r="C222" s="20">
        <v>36967.913407830085</v>
      </c>
      <c r="D222" s="107">
        <v>22.606565540538746</v>
      </c>
      <c r="E222" s="107">
        <v>-0.26798931937657955</v>
      </c>
      <c r="F222" s="107">
        <v>22.9360209463415</v>
      </c>
      <c r="H222" s="20">
        <v>319828.99286644621</v>
      </c>
      <c r="I222" s="20">
        <v>397883.44138860283</v>
      </c>
      <c r="J222" s="107">
        <v>24.405057159639842</v>
      </c>
      <c r="K222" s="107">
        <v>-0.58532536363550824</v>
      </c>
      <c r="L222" s="107">
        <v>25.137518796580366</v>
      </c>
    </row>
    <row r="223" spans="1:12" x14ac:dyDescent="0.2">
      <c r="A223" s="10" t="s">
        <v>58</v>
      </c>
      <c r="B223" s="20">
        <v>57337.507451459271</v>
      </c>
      <c r="C223" s="20">
        <v>72640.069083004433</v>
      </c>
      <c r="D223" s="107">
        <v>26.688571428571411</v>
      </c>
      <c r="E223" s="107">
        <v>-0.71428571428570664</v>
      </c>
      <c r="F223" s="107">
        <v>27.59999999999998</v>
      </c>
      <c r="H223" s="20">
        <v>49989.501148980096</v>
      </c>
      <c r="I223" s="20">
        <v>64030.063784671489</v>
      </c>
      <c r="J223" s="107">
        <v>28.087022900763341</v>
      </c>
      <c r="K223" s="107">
        <v>0.3816793893129834</v>
      </c>
      <c r="L223" s="107">
        <v>27.59999999999998</v>
      </c>
    </row>
    <row r="224" spans="1:12" x14ac:dyDescent="0.2">
      <c r="A224" s="10" t="s">
        <v>59</v>
      </c>
      <c r="B224" s="20">
        <v>1224.550181731086</v>
      </c>
      <c r="C224" s="20">
        <v>1420.4782108080597</v>
      </c>
      <c r="D224" s="107">
        <v>15.999999999999989</v>
      </c>
      <c r="E224" s="109" t="s">
        <v>42</v>
      </c>
      <c r="F224" s="107">
        <v>15.999999999999986</v>
      </c>
      <c r="H224" s="20">
        <v>2229.5951262804774</v>
      </c>
      <c r="I224" s="20">
        <v>2586.3303464853539</v>
      </c>
      <c r="J224" s="107">
        <v>16.000000000000004</v>
      </c>
      <c r="K224" s="109" t="s">
        <v>42</v>
      </c>
      <c r="L224" s="107">
        <v>15.999999999999986</v>
      </c>
    </row>
    <row r="225" spans="1:12" x14ac:dyDescent="0.2">
      <c r="A225" s="10" t="s">
        <v>60</v>
      </c>
      <c r="B225" s="20">
        <v>550.48856408969914</v>
      </c>
      <c r="C225" s="20">
        <v>575.03822471477065</v>
      </c>
      <c r="D225" s="107">
        <v>4.4596131920864526</v>
      </c>
      <c r="E225" s="107">
        <v>-2.7581257408813542</v>
      </c>
      <c r="F225" s="107">
        <v>7.4224597046894019</v>
      </c>
      <c r="H225" s="20">
        <v>768.41226501331187</v>
      </c>
      <c r="I225" s="20">
        <v>812.04444422258302</v>
      </c>
      <c r="J225" s="107">
        <v>5.6782252439080052</v>
      </c>
      <c r="K225" s="107">
        <v>-1.666884062268192</v>
      </c>
      <c r="L225" s="107">
        <v>7.4696191981014692</v>
      </c>
    </row>
    <row r="226" spans="1:12" x14ac:dyDescent="0.2">
      <c r="B226" s="20"/>
      <c r="C226" s="20"/>
      <c r="D226" s="107"/>
      <c r="E226" s="107"/>
      <c r="F226" s="107"/>
      <c r="H226" s="20"/>
      <c r="I226" s="20"/>
      <c r="J226" s="107"/>
      <c r="K226" s="107"/>
      <c r="L226" s="107"/>
    </row>
    <row r="227" spans="1:12" x14ac:dyDescent="0.2">
      <c r="A227" s="10" t="s">
        <v>1166</v>
      </c>
      <c r="B227" s="20">
        <v>266510.99055414408</v>
      </c>
      <c r="C227" s="20">
        <v>290843.50649857044</v>
      </c>
      <c r="D227" s="107">
        <v>9.130023453754335</v>
      </c>
      <c r="E227" s="107">
        <v>-6.6914721341960162</v>
      </c>
      <c r="F227" s="107">
        <v>16.956108889323346</v>
      </c>
      <c r="H227" s="20">
        <v>389845.58188015502</v>
      </c>
      <c r="I227" s="20">
        <v>400178.05432838795</v>
      </c>
      <c r="J227" s="107">
        <v>2.6504013200306846</v>
      </c>
      <c r="K227" s="107">
        <v>-4.0823719775143239</v>
      </c>
      <c r="L227" s="107">
        <v>7.0193283928650345</v>
      </c>
    </row>
    <row r="228" spans="1:12" x14ac:dyDescent="0.2">
      <c r="B228" s="20"/>
      <c r="C228" s="20"/>
      <c r="D228" s="107"/>
      <c r="E228" s="107"/>
      <c r="F228" s="107"/>
      <c r="H228" s="20"/>
      <c r="I228" s="20"/>
      <c r="J228" s="107"/>
      <c r="K228" s="107"/>
      <c r="L228" s="107"/>
    </row>
    <row r="229" spans="1:12" x14ac:dyDescent="0.2">
      <c r="A229" s="10" t="s">
        <v>61</v>
      </c>
      <c r="B229" s="20">
        <v>1276327.8513646063</v>
      </c>
      <c r="C229" s="20">
        <v>1418855.8499635591</v>
      </c>
      <c r="D229" s="107">
        <v>11.167036623589048</v>
      </c>
      <c r="E229" s="107">
        <v>-8.6343118967500985</v>
      </c>
      <c r="F229" s="107">
        <v>21.672631084398077</v>
      </c>
      <c r="H229" s="20">
        <v>3063644.492508871</v>
      </c>
      <c r="I229" s="20">
        <v>3524063.4241132117</v>
      </c>
      <c r="J229" s="107">
        <v>15.028471244954916</v>
      </c>
      <c r="K229" s="107">
        <v>-0.87018425806074884</v>
      </c>
      <c r="L229" s="107">
        <v>16.038217547386552</v>
      </c>
    </row>
    <row r="230" spans="1:12" ht="15" x14ac:dyDescent="0.2">
      <c r="A230" s="10" t="s">
        <v>62</v>
      </c>
      <c r="B230" s="20">
        <v>173486.30062048647</v>
      </c>
      <c r="C230" s="20">
        <v>215054.82399804346</v>
      </c>
      <c r="D230" s="107">
        <v>23.960695011009012</v>
      </c>
      <c r="E230" s="107">
        <v>12.230452995523775</v>
      </c>
      <c r="F230" s="107">
        <v>10.451924323920437</v>
      </c>
      <c r="H230" s="20">
        <v>243870.50554953775</v>
      </c>
      <c r="I230" s="20">
        <v>289024.63353483117</v>
      </c>
      <c r="J230" s="107">
        <v>18.515616672685827</v>
      </c>
      <c r="K230" s="107">
        <v>7.8488669242267246</v>
      </c>
      <c r="L230" s="107">
        <v>9.8904606535675725</v>
      </c>
    </row>
    <row r="231" spans="1:12" ht="15" x14ac:dyDescent="0.2">
      <c r="A231" s="10" t="s">
        <v>63</v>
      </c>
      <c r="B231" s="20">
        <v>17459.458001095289</v>
      </c>
      <c r="C231" s="20">
        <v>17611.714916096127</v>
      </c>
      <c r="D231" s="107">
        <v>0.87205980272289618</v>
      </c>
      <c r="E231" s="107">
        <v>-11.885651440417178</v>
      </c>
      <c r="F231" s="107">
        <v>14.478585442316842</v>
      </c>
      <c r="H231" s="20">
        <v>104897.68478688723</v>
      </c>
      <c r="I231" s="20">
        <v>115239.76922442039</v>
      </c>
      <c r="J231" s="107">
        <v>9.8592113434575825</v>
      </c>
      <c r="K231" s="107">
        <v>2.9604339915506448</v>
      </c>
      <c r="L231" s="107">
        <v>6.7004159602445839</v>
      </c>
    </row>
    <row r="232" spans="1:12" x14ac:dyDescent="0.2">
      <c r="A232" s="10" t="s">
        <v>64</v>
      </c>
      <c r="B232" s="20">
        <v>1432354.6939839975</v>
      </c>
      <c r="C232" s="20">
        <v>1616298.9590455065</v>
      </c>
      <c r="D232" s="111">
        <v>12.84208903242259</v>
      </c>
      <c r="E232" s="111">
        <v>-6.0675471728109516</v>
      </c>
      <c r="F232" s="111">
        <v>20.131100206679676</v>
      </c>
      <c r="H232" s="20">
        <v>3202617.3132715216</v>
      </c>
      <c r="I232" s="20">
        <v>3697848.2884236225</v>
      </c>
      <c r="J232" s="111">
        <v>15.463320363000694</v>
      </c>
      <c r="K232" s="111">
        <v>-0.33171953831295797</v>
      </c>
      <c r="L232" s="111">
        <v>15.847609518441857</v>
      </c>
    </row>
    <row r="233" spans="1:12" x14ac:dyDescent="0.2">
      <c r="A233" s="15"/>
      <c r="B233" s="15"/>
      <c r="C233" s="15"/>
      <c r="D233" s="15"/>
      <c r="E233" s="15"/>
      <c r="F233" s="15"/>
      <c r="G233" s="15"/>
      <c r="H233" s="15"/>
      <c r="I233" s="15"/>
      <c r="J233" s="15"/>
      <c r="K233" s="15"/>
      <c r="L233" s="15"/>
    </row>
    <row r="235" spans="1:12" ht="15" x14ac:dyDescent="0.2">
      <c r="A235" s="10" t="s">
        <v>65</v>
      </c>
    </row>
    <row r="236" spans="1:12" x14ac:dyDescent="0.2">
      <c r="B236" s="15"/>
      <c r="C236" s="15"/>
      <c r="D236" s="15"/>
      <c r="E236" s="15"/>
      <c r="F236" s="15"/>
      <c r="G236" s="15"/>
      <c r="H236" s="15"/>
      <c r="I236" s="15"/>
      <c r="J236" s="15"/>
      <c r="K236" s="15"/>
      <c r="L236" s="26" t="s">
        <v>35</v>
      </c>
    </row>
    <row r="237" spans="1:12" x14ac:dyDescent="0.2">
      <c r="A237" s="25"/>
      <c r="B237" s="228" t="s">
        <v>21</v>
      </c>
      <c r="C237" s="228"/>
      <c r="D237" s="228"/>
      <c r="E237" s="228"/>
      <c r="F237" s="228"/>
      <c r="H237" s="228" t="s">
        <v>22</v>
      </c>
      <c r="I237" s="228"/>
      <c r="J237" s="228"/>
      <c r="K237" s="228"/>
      <c r="L237" s="228"/>
    </row>
    <row r="238" spans="1:12" x14ac:dyDescent="0.2">
      <c r="D238" s="228" t="s">
        <v>36</v>
      </c>
      <c r="E238" s="228">
        <v>0</v>
      </c>
      <c r="F238" s="228">
        <v>0</v>
      </c>
      <c r="J238" s="228" t="s">
        <v>36</v>
      </c>
      <c r="K238" s="228">
        <v>0</v>
      </c>
      <c r="L238" s="228">
        <v>0</v>
      </c>
    </row>
    <row r="239" spans="1:12" x14ac:dyDescent="0.2">
      <c r="A239" s="15"/>
      <c r="B239" s="18">
        <v>2021</v>
      </c>
      <c r="C239" s="18">
        <v>2022</v>
      </c>
      <c r="D239" s="18" t="s">
        <v>5</v>
      </c>
      <c r="E239" s="18" t="s">
        <v>37</v>
      </c>
      <c r="F239" s="18" t="s">
        <v>38</v>
      </c>
      <c r="G239" s="15"/>
      <c r="H239" s="18">
        <v>2021</v>
      </c>
      <c r="I239" s="18">
        <v>2022</v>
      </c>
      <c r="J239" s="18" t="s">
        <v>5</v>
      </c>
      <c r="K239" s="18" t="s">
        <v>37</v>
      </c>
      <c r="L239" s="18" t="s">
        <v>38</v>
      </c>
    </row>
    <row r="241" spans="1:12" x14ac:dyDescent="0.2">
      <c r="A241" s="10" t="s">
        <v>39</v>
      </c>
      <c r="B241" s="20">
        <v>1084818.7210744859</v>
      </c>
      <c r="C241" s="20">
        <v>1227599.7119951244</v>
      </c>
      <c r="D241" s="107">
        <v>13.161737361908488</v>
      </c>
      <c r="E241" s="107">
        <v>-1.8591047212764338</v>
      </c>
      <c r="F241" s="107">
        <v>15.305385222465333</v>
      </c>
      <c r="H241" s="20">
        <v>311231.05965272628</v>
      </c>
      <c r="I241" s="20">
        <v>324485.16564409778</v>
      </c>
      <c r="J241" s="107">
        <v>4.2586064534049148</v>
      </c>
      <c r="K241" s="107">
        <v>-13.893850801134667</v>
      </c>
      <c r="L241" s="107">
        <v>21.081487702598096</v>
      </c>
    </row>
    <row r="242" spans="1:12" x14ac:dyDescent="0.2">
      <c r="B242" s="20"/>
      <c r="C242" s="20"/>
      <c r="D242" s="107"/>
      <c r="E242" s="107"/>
      <c r="F242" s="107"/>
      <c r="H242" s="20"/>
      <c r="I242" s="20"/>
      <c r="J242" s="107"/>
      <c r="K242" s="107"/>
      <c r="L242" s="107"/>
    </row>
    <row r="243" spans="1:12" x14ac:dyDescent="0.2">
      <c r="A243" s="10" t="s">
        <v>40</v>
      </c>
      <c r="B243" s="20">
        <v>669593.53645007394</v>
      </c>
      <c r="C243" s="20">
        <v>792016.60653348465</v>
      </c>
      <c r="D243" s="107">
        <v>18.283191730381763</v>
      </c>
      <c r="E243" s="107">
        <v>-2.0964073686129696</v>
      </c>
      <c r="F243" s="107">
        <v>20.81598698397633</v>
      </c>
      <c r="H243" s="20">
        <v>246474.19963415954</v>
      </c>
      <c r="I243" s="20">
        <v>246610.21666985357</v>
      </c>
      <c r="J243" s="107">
        <v>5.5185100873002366E-2</v>
      </c>
      <c r="K243" s="107">
        <v>-19.67129622171764</v>
      </c>
      <c r="L243" s="107">
        <v>24.55720109344513</v>
      </c>
    </row>
    <row r="244" spans="1:12" x14ac:dyDescent="0.2">
      <c r="A244" s="10" t="s">
        <v>41</v>
      </c>
      <c r="B244" s="20">
        <v>123913.61243041146</v>
      </c>
      <c r="C244" s="20">
        <v>149002.29694688809</v>
      </c>
      <c r="D244" s="107">
        <v>20.246915592559418</v>
      </c>
      <c r="E244" s="107">
        <v>-12.066743241799367</v>
      </c>
      <c r="F244" s="107">
        <v>36.747938181358478</v>
      </c>
      <c r="H244" s="20">
        <v>118719.26064923857</v>
      </c>
      <c r="I244" s="20">
        <v>101790.7433312006</v>
      </c>
      <c r="J244" s="107">
        <v>-14.259284656475444</v>
      </c>
      <c r="K244" s="107">
        <v>-35.103608009149674</v>
      </c>
      <c r="L244" s="107">
        <v>32.119387092603006</v>
      </c>
    </row>
    <row r="245" spans="1:12" x14ac:dyDescent="0.2">
      <c r="A245" s="10" t="s">
        <v>43</v>
      </c>
      <c r="B245" s="20">
        <v>11038.737774057467</v>
      </c>
      <c r="C245" s="20">
        <v>12355.147165726185</v>
      </c>
      <c r="D245" s="107">
        <v>11.925361564095297</v>
      </c>
      <c r="E245" s="107">
        <v>-3.9936134026318864</v>
      </c>
      <c r="F245" s="107">
        <v>16.581162494416361</v>
      </c>
      <c r="H245" s="20">
        <v>5653.971518336908</v>
      </c>
      <c r="I245" s="20">
        <v>6882.1493328877896</v>
      </c>
      <c r="J245" s="107">
        <v>21.722391253080538</v>
      </c>
      <c r="K245" s="107">
        <v>4.2584012382248808</v>
      </c>
      <c r="L245" s="107">
        <v>16.750678897282697</v>
      </c>
    </row>
    <row r="246" spans="1:12" x14ac:dyDescent="0.2">
      <c r="A246" s="10" t="s">
        <v>44</v>
      </c>
      <c r="B246" s="20">
        <v>522363.29318687558</v>
      </c>
      <c r="C246" s="20">
        <v>616849.77994457504</v>
      </c>
      <c r="D246" s="107">
        <v>18.088270747595754</v>
      </c>
      <c r="E246" s="107">
        <v>0.33504783770780611</v>
      </c>
      <c r="F246" s="107">
        <v>17.69393974735911</v>
      </c>
      <c r="H246" s="20">
        <v>121249.10537968457</v>
      </c>
      <c r="I246" s="20">
        <v>136412.3711324019</v>
      </c>
      <c r="J246" s="107">
        <v>12.505878460079717</v>
      </c>
      <c r="K246" s="107">
        <v>-6.0050645256109858</v>
      </c>
      <c r="L246" s="107">
        <v>19.693553585910408</v>
      </c>
    </row>
    <row r="247" spans="1:12" x14ac:dyDescent="0.2">
      <c r="A247" s="10" t="s">
        <v>45</v>
      </c>
      <c r="B247" s="20">
        <v>3248.5576474908694</v>
      </c>
      <c r="C247" s="20">
        <v>3923.8952330453249</v>
      </c>
      <c r="D247" s="107">
        <v>20.788844122131394</v>
      </c>
      <c r="E247" s="107">
        <v>-12.196152937086591</v>
      </c>
      <c r="F247" s="107">
        <v>37.566687750689908</v>
      </c>
      <c r="H247" s="20">
        <v>851.86208689948592</v>
      </c>
      <c r="I247" s="20">
        <v>1524.9528733633058</v>
      </c>
      <c r="J247" s="107">
        <v>79.014056009190625</v>
      </c>
      <c r="K247" s="107">
        <v>27.045714875642869</v>
      </c>
      <c r="L247" s="107">
        <v>40.905229416368996</v>
      </c>
    </row>
    <row r="248" spans="1:12" x14ac:dyDescent="0.2">
      <c r="A248" s="10" t="s">
        <v>46</v>
      </c>
      <c r="B248" s="20">
        <v>9029.3354112385678</v>
      </c>
      <c r="C248" s="20">
        <v>9885.4872432499669</v>
      </c>
      <c r="D248" s="107">
        <v>9.4818920000000251</v>
      </c>
      <c r="E248" s="107">
        <v>2.0000000000010617E-2</v>
      </c>
      <c r="F248" s="107">
        <v>9.4600000000000222</v>
      </c>
      <c r="H248" s="108" t="s">
        <v>42</v>
      </c>
      <c r="I248" s="108" t="s">
        <v>42</v>
      </c>
      <c r="J248" s="109" t="s">
        <v>42</v>
      </c>
      <c r="K248" s="109" t="s">
        <v>42</v>
      </c>
      <c r="L248" s="109" t="s">
        <v>42</v>
      </c>
    </row>
    <row r="249" spans="1:12" x14ac:dyDescent="0.2">
      <c r="A249" s="10" t="s">
        <v>47</v>
      </c>
      <c r="B249" s="20">
        <v>19996.2</v>
      </c>
      <c r="C249" s="20">
        <v>29907.33</v>
      </c>
      <c r="D249" s="107">
        <v>49.565067362798935</v>
      </c>
      <c r="E249" s="107">
        <v>6.5161869308430136</v>
      </c>
      <c r="F249" s="107">
        <v>40.415341247528829</v>
      </c>
      <c r="H249" s="20">
        <v>8506.32</v>
      </c>
      <c r="I249" s="20">
        <v>17913.36</v>
      </c>
      <c r="J249" s="107">
        <v>110.58883277374943</v>
      </c>
      <c r="K249" s="107">
        <v>49.97554286940521</v>
      </c>
      <c r="L249" s="107">
        <v>40.415449575751609</v>
      </c>
    </row>
    <row r="250" spans="1:12" x14ac:dyDescent="0.2">
      <c r="A250" s="10" t="s">
        <v>48</v>
      </c>
      <c r="B250" s="20">
        <v>395228.98462441203</v>
      </c>
      <c r="C250" s="20">
        <v>405675.77546163969</v>
      </c>
      <c r="D250" s="107">
        <v>2.6432248756136376</v>
      </c>
      <c r="E250" s="107">
        <v>-1.8808078058901494</v>
      </c>
      <c r="F250" s="107">
        <v>4.6107520662765467</v>
      </c>
      <c r="H250" s="20">
        <v>56250.540018566753</v>
      </c>
      <c r="I250" s="20">
        <v>59961.588974244187</v>
      </c>
      <c r="J250" s="107">
        <v>6.5973570288436676</v>
      </c>
      <c r="K250" s="107">
        <v>1.7628475151828944</v>
      </c>
      <c r="L250" s="107">
        <v>4.7507608441671039</v>
      </c>
    </row>
    <row r="251" spans="1:12" x14ac:dyDescent="0.2">
      <c r="A251" s="10" t="s">
        <v>49</v>
      </c>
      <c r="B251" s="20">
        <v>213461.40820001176</v>
      </c>
      <c r="C251" s="20">
        <v>243683.20058440234</v>
      </c>
      <c r="D251" s="107">
        <v>14.157965432361891</v>
      </c>
      <c r="E251" s="107">
        <v>7.6525760894266988</v>
      </c>
      <c r="F251" s="107">
        <v>6.042948138585345</v>
      </c>
      <c r="H251" s="20">
        <v>27327.866894035844</v>
      </c>
      <c r="I251" s="20">
        <v>33049.048892581581</v>
      </c>
      <c r="J251" s="107">
        <v>20.935340547177333</v>
      </c>
      <c r="K251" s="107">
        <v>14.191070880907652</v>
      </c>
      <c r="L251" s="107">
        <v>5.906126997708455</v>
      </c>
    </row>
    <row r="252" spans="1:12" x14ac:dyDescent="0.2">
      <c r="A252" s="10" t="s">
        <v>50</v>
      </c>
      <c r="B252" s="20">
        <v>133007.00205488992</v>
      </c>
      <c r="C252" s="20">
        <v>115424.35873335051</v>
      </c>
      <c r="D252" s="107">
        <v>-13.219336613784682</v>
      </c>
      <c r="E252" s="107">
        <v>-15.494499018183646</v>
      </c>
      <c r="F252" s="107">
        <v>2.6923246155164975</v>
      </c>
      <c r="H252" s="20">
        <v>17515.995452540574</v>
      </c>
      <c r="I252" s="20">
        <v>16342.526946773027</v>
      </c>
      <c r="J252" s="107">
        <v>-6.699410883880673</v>
      </c>
      <c r="K252" s="107">
        <v>-11.559526718494839</v>
      </c>
      <c r="L252" s="107">
        <v>5.4953525849465592</v>
      </c>
    </row>
    <row r="253" spans="1:12" x14ac:dyDescent="0.2">
      <c r="A253" s="10" t="s">
        <v>51</v>
      </c>
      <c r="B253" s="20">
        <v>36.95886087408271</v>
      </c>
      <c r="C253" s="108" t="s">
        <v>42</v>
      </c>
      <c r="D253" s="107">
        <v>-100</v>
      </c>
      <c r="E253" s="107">
        <v>-100</v>
      </c>
      <c r="F253" s="109" t="s">
        <v>42</v>
      </c>
      <c r="H253" s="20">
        <v>73.91772174816542</v>
      </c>
      <c r="I253" s="20">
        <v>36.589272265341883</v>
      </c>
      <c r="J253" s="107">
        <v>-50.5</v>
      </c>
      <c r="K253" s="109" t="s">
        <v>42</v>
      </c>
      <c r="L253" s="109" t="s">
        <v>42</v>
      </c>
    </row>
    <row r="254" spans="1:12" x14ac:dyDescent="0.2">
      <c r="A254" s="10" t="s">
        <v>52</v>
      </c>
      <c r="B254" s="20">
        <v>39901.315508636289</v>
      </c>
      <c r="C254" s="20">
        <v>36662.816143886834</v>
      </c>
      <c r="D254" s="107">
        <v>-8.116272166636989</v>
      </c>
      <c r="E254" s="107">
        <v>-8.2028408282685046</v>
      </c>
      <c r="F254" s="107">
        <v>9.4304292651983701E-2</v>
      </c>
      <c r="H254" s="20">
        <v>10235.929950242175</v>
      </c>
      <c r="I254" s="20">
        <v>9295.5638626242362</v>
      </c>
      <c r="J254" s="107">
        <v>-9.1869140585090658</v>
      </c>
      <c r="K254" s="107">
        <v>-8.2077658570004388</v>
      </c>
      <c r="L254" s="107">
        <v>-1.0667004792401542</v>
      </c>
    </row>
    <row r="255" spans="1:12" x14ac:dyDescent="0.2">
      <c r="A255" s="10" t="s">
        <v>53</v>
      </c>
      <c r="B255" s="20">
        <v>8822.2999999999993</v>
      </c>
      <c r="C255" s="20">
        <v>9905.4</v>
      </c>
      <c r="D255" s="107">
        <v>12.276843906917701</v>
      </c>
      <c r="E255" s="107">
        <v>1.6999491053252016</v>
      </c>
      <c r="F255" s="107">
        <v>10.40009842152287</v>
      </c>
      <c r="H255" s="20">
        <v>1096.83</v>
      </c>
      <c r="I255" s="20">
        <v>1237.8599999999999</v>
      </c>
      <c r="J255" s="107">
        <v>12.857963403626812</v>
      </c>
      <c r="K255" s="107">
        <v>1.4004435185807487</v>
      </c>
      <c r="L255" s="107">
        <v>11.299279852702597</v>
      </c>
    </row>
    <row r="256" spans="1:12" x14ac:dyDescent="0.2">
      <c r="B256" s="20"/>
      <c r="C256" s="20"/>
      <c r="D256" s="107"/>
      <c r="E256" s="107"/>
      <c r="F256" s="107"/>
      <c r="H256" s="20"/>
      <c r="I256" s="20"/>
      <c r="J256" s="107"/>
      <c r="K256" s="107"/>
      <c r="L256" s="107"/>
    </row>
    <row r="257" spans="1:12" x14ac:dyDescent="0.2">
      <c r="A257" s="10" t="s">
        <v>54</v>
      </c>
      <c r="B257" s="20">
        <v>303791.24717797205</v>
      </c>
      <c r="C257" s="20">
        <v>371555.39152315533</v>
      </c>
      <c r="D257" s="107">
        <v>22.306154299924433</v>
      </c>
      <c r="E257" s="107">
        <v>-0.84138766991329417</v>
      </c>
      <c r="F257" s="107">
        <v>23.343955129971377</v>
      </c>
      <c r="H257" s="20">
        <v>188291.49234396953</v>
      </c>
      <c r="I257" s="20">
        <v>237980.82923193483</v>
      </c>
      <c r="J257" s="107">
        <v>26.389581530955837</v>
      </c>
      <c r="K257" s="107">
        <v>-1.021155336140017</v>
      </c>
      <c r="L257" s="107">
        <v>27.693530834982852</v>
      </c>
    </row>
    <row r="258" spans="1:12" x14ac:dyDescent="0.2">
      <c r="B258" s="20"/>
      <c r="C258" s="20"/>
      <c r="D258" s="107"/>
      <c r="E258" s="107"/>
      <c r="F258" s="107"/>
      <c r="H258" s="20"/>
      <c r="I258" s="20"/>
      <c r="J258" s="107"/>
      <c r="K258" s="107"/>
      <c r="L258" s="107"/>
    </row>
    <row r="259" spans="1:12" x14ac:dyDescent="0.2">
      <c r="A259" s="10" t="s">
        <v>55</v>
      </c>
      <c r="B259" s="20">
        <v>303163.77404132771</v>
      </c>
      <c r="C259" s="20">
        <v>370883.23907315254</v>
      </c>
      <c r="D259" s="107">
        <v>22.337584774424009</v>
      </c>
      <c r="E259" s="107">
        <v>-0.84247708127011245</v>
      </c>
      <c r="F259" s="107">
        <v>23.377007788599812</v>
      </c>
      <c r="H259" s="20">
        <v>188031.06536366616</v>
      </c>
      <c r="I259" s="20">
        <v>237705.18560227117</v>
      </c>
      <c r="J259" s="107">
        <v>26.418039031226858</v>
      </c>
      <c r="K259" s="107">
        <v>-1.0205025688402325</v>
      </c>
      <c r="L259" s="107">
        <v>27.721439603338638</v>
      </c>
    </row>
    <row r="260" spans="1:12" x14ac:dyDescent="0.2">
      <c r="A260" s="10" t="s">
        <v>56</v>
      </c>
      <c r="B260" s="20">
        <v>226453.54837865353</v>
      </c>
      <c r="C260" s="20">
        <v>274872.60532977432</v>
      </c>
      <c r="D260" s="107">
        <v>21.381452089308471</v>
      </c>
      <c r="E260" s="107">
        <v>-0.97951855399703303</v>
      </c>
      <c r="F260" s="107">
        <v>22.582167160537608</v>
      </c>
      <c r="H260" s="20">
        <v>147189.19389096339</v>
      </c>
      <c r="I260" s="20">
        <v>185777.17836929037</v>
      </c>
      <c r="J260" s="107">
        <v>26.216587956119021</v>
      </c>
      <c r="K260" s="107">
        <v>-1.2027196952377937</v>
      </c>
      <c r="L260" s="107">
        <v>27.753099646848426</v>
      </c>
    </row>
    <row r="261" spans="1:12" x14ac:dyDescent="0.2">
      <c r="A261" s="10" t="s">
        <v>57</v>
      </c>
      <c r="B261" s="20">
        <v>33292.572725314501</v>
      </c>
      <c r="C261" s="20">
        <v>41022.526306818065</v>
      </c>
      <c r="D261" s="107">
        <v>23.218252447117067</v>
      </c>
      <c r="E261" s="107">
        <v>-0.3420455188417596</v>
      </c>
      <c r="F261" s="107">
        <v>23.641161499469916</v>
      </c>
      <c r="H261" s="20">
        <v>31782.402741994654</v>
      </c>
      <c r="I261" s="20">
        <v>40510.839726429156</v>
      </c>
      <c r="J261" s="107">
        <v>27.463112387350954</v>
      </c>
      <c r="K261" s="107">
        <v>-0.11560842454897979</v>
      </c>
      <c r="L261" s="107">
        <v>27.610641039013004</v>
      </c>
    </row>
    <row r="262" spans="1:12" x14ac:dyDescent="0.2">
      <c r="A262" s="10" t="s">
        <v>58</v>
      </c>
      <c r="B262" s="20">
        <v>42301.484995051622</v>
      </c>
      <c r="C262" s="20">
        <v>53693.352623482795</v>
      </c>
      <c r="D262" s="107">
        <v>26.930183727034123</v>
      </c>
      <c r="E262" s="107">
        <v>-0.52493438320212193</v>
      </c>
      <c r="F262" s="107">
        <v>27.600000000000023</v>
      </c>
      <c r="H262" s="20">
        <v>9059.4687307081131</v>
      </c>
      <c r="I262" s="20">
        <v>11417.167506551657</v>
      </c>
      <c r="J262" s="107">
        <v>26.024691358024697</v>
      </c>
      <c r="K262" s="107">
        <v>-1.2345679012345578</v>
      </c>
      <c r="L262" s="107">
        <v>27.59999999999998</v>
      </c>
    </row>
    <row r="263" spans="1:12" x14ac:dyDescent="0.2">
      <c r="A263" s="10" t="s">
        <v>59</v>
      </c>
      <c r="B263" s="20">
        <v>1116.1679423080575</v>
      </c>
      <c r="C263" s="20">
        <v>1294.7548130773466</v>
      </c>
      <c r="D263" s="107">
        <v>15.999999999999995</v>
      </c>
      <c r="E263" s="109" t="s">
        <v>42</v>
      </c>
      <c r="F263" s="107">
        <v>15.999999999999986</v>
      </c>
      <c r="H263" s="108" t="s">
        <v>42</v>
      </c>
      <c r="I263" s="108" t="s">
        <v>42</v>
      </c>
      <c r="J263" s="109" t="s">
        <v>42</v>
      </c>
      <c r="K263" s="109" t="s">
        <v>42</v>
      </c>
      <c r="L263" s="109" t="s">
        <v>42</v>
      </c>
    </row>
    <row r="264" spans="1:12" x14ac:dyDescent="0.2">
      <c r="A264" s="10" t="s">
        <v>60</v>
      </c>
      <c r="B264" s="20">
        <v>627.47313664435501</v>
      </c>
      <c r="C264" s="20">
        <v>672.15245000277196</v>
      </c>
      <c r="D264" s="107">
        <v>7.1205141302711574</v>
      </c>
      <c r="E264" s="107">
        <v>-0.31503835050409651</v>
      </c>
      <c r="F264" s="107">
        <v>7.4590513531213958</v>
      </c>
      <c r="H264" s="20">
        <v>260.42698030336919</v>
      </c>
      <c r="I264" s="20">
        <v>275.64362966365621</v>
      </c>
      <c r="J264" s="107">
        <v>5.8429619475529284</v>
      </c>
      <c r="K264" s="107">
        <v>-1.4924603087218082</v>
      </c>
      <c r="L264" s="107">
        <v>7.4465591966501989</v>
      </c>
    </row>
    <row r="265" spans="1:12" x14ac:dyDescent="0.2">
      <c r="B265" s="20"/>
      <c r="C265" s="20"/>
      <c r="D265" s="107"/>
      <c r="E265" s="107"/>
      <c r="F265" s="107"/>
      <c r="H265" s="20"/>
      <c r="I265" s="20"/>
      <c r="J265" s="107"/>
      <c r="K265" s="107"/>
      <c r="L265" s="107"/>
    </row>
    <row r="266" spans="1:12" x14ac:dyDescent="0.2">
      <c r="A266" s="10" t="s">
        <v>1166</v>
      </c>
      <c r="B266" s="20">
        <v>182908.62796386774</v>
      </c>
      <c r="C266" s="20">
        <v>190962.61378250763</v>
      </c>
      <c r="D266" s="107">
        <v>4.4032837096295419</v>
      </c>
      <c r="E266" s="107">
        <v>-5.103320077219613</v>
      </c>
      <c r="F266" s="107">
        <v>10.017846561739447</v>
      </c>
      <c r="H266" s="20">
        <v>98090.076355782468</v>
      </c>
      <c r="I266" s="20">
        <v>112286.45938587416</v>
      </c>
      <c r="J266" s="107">
        <v>14.472802507156784</v>
      </c>
      <c r="K266" s="107">
        <v>-8.0074827921958871</v>
      </c>
      <c r="L266" s="107">
        <v>24.437080299228484</v>
      </c>
    </row>
    <row r="267" spans="1:12" x14ac:dyDescent="0.2">
      <c r="B267" s="20"/>
      <c r="C267" s="20"/>
      <c r="D267" s="107"/>
      <c r="E267" s="107"/>
      <c r="F267" s="107"/>
      <c r="H267" s="20"/>
      <c r="I267" s="20"/>
      <c r="J267" s="107"/>
      <c r="K267" s="107"/>
      <c r="L267" s="107"/>
    </row>
    <row r="268" spans="1:12" x14ac:dyDescent="0.2">
      <c r="A268" s="10" t="s">
        <v>61</v>
      </c>
      <c r="B268" s="20">
        <v>1571518.5962163256</v>
      </c>
      <c r="C268" s="20">
        <v>1790117.7173007873</v>
      </c>
      <c r="D268" s="107">
        <v>13.910056273643399</v>
      </c>
      <c r="E268" s="107">
        <v>-2.0399625539176034</v>
      </c>
      <c r="F268" s="107">
        <v>16.282168977671077</v>
      </c>
      <c r="H268" s="20">
        <v>597612.62835247826</v>
      </c>
      <c r="I268" s="20">
        <v>674752.45426190668</v>
      </c>
      <c r="J268" s="107">
        <v>12.907997965519987</v>
      </c>
      <c r="K268" s="107">
        <v>-8.87184627067119</v>
      </c>
      <c r="L268" s="107">
        <v>23.900236474539156</v>
      </c>
    </row>
    <row r="269" spans="1:12" ht="15" x14ac:dyDescent="0.2">
      <c r="A269" s="10" t="s">
        <v>62</v>
      </c>
      <c r="B269" s="20">
        <v>112672.5049074605</v>
      </c>
      <c r="C269" s="20">
        <v>142761.90275733944</v>
      </c>
      <c r="D269" s="107">
        <v>26.705182310974429</v>
      </c>
      <c r="E269" s="107">
        <v>11.88286051662913</v>
      </c>
      <c r="F269" s="107">
        <v>13.248071890459272</v>
      </c>
      <c r="H269" s="20">
        <v>42523.105689722041</v>
      </c>
      <c r="I269" s="20">
        <v>58718.963762502273</v>
      </c>
      <c r="J269" s="107">
        <v>38.087194738212219</v>
      </c>
      <c r="K269" s="107">
        <v>14.255298032812478</v>
      </c>
      <c r="L269" s="107">
        <v>20.858460934175298</v>
      </c>
    </row>
    <row r="270" spans="1:12" ht="15" x14ac:dyDescent="0.2">
      <c r="A270" s="10" t="s">
        <v>63</v>
      </c>
      <c r="B270" s="20">
        <v>56789.832401375839</v>
      </c>
      <c r="C270" s="20">
        <v>64187.512670867276</v>
      </c>
      <c r="D270" s="107">
        <v>13.026416801526278</v>
      </c>
      <c r="E270" s="107">
        <v>-1.6646729836902814</v>
      </c>
      <c r="F270" s="107">
        <v>14.939788406642435</v>
      </c>
      <c r="H270" s="20">
        <v>10352.614253377616</v>
      </c>
      <c r="I270" s="20">
        <v>17003.391271242748</v>
      </c>
      <c r="J270" s="107">
        <v>64.242488468024078</v>
      </c>
      <c r="K270" s="107">
        <v>-3.4079795077509614</v>
      </c>
      <c r="L270" s="107">
        <v>70.037325682822427</v>
      </c>
    </row>
    <row r="271" spans="1:12" x14ac:dyDescent="0.2">
      <c r="A271" s="10" t="s">
        <v>64</v>
      </c>
      <c r="B271" s="20">
        <v>1627401.2687224103</v>
      </c>
      <c r="C271" s="20">
        <v>1868692.1073872594</v>
      </c>
      <c r="D271" s="107">
        <v>14.826757438518785</v>
      </c>
      <c r="E271" s="107">
        <v>-1.0891173329589774</v>
      </c>
      <c r="F271" s="107">
        <v>16.091126013964114</v>
      </c>
      <c r="H271" s="20">
        <v>629783.1197888226</v>
      </c>
      <c r="I271" s="20">
        <v>716468.02675316622</v>
      </c>
      <c r="J271" s="107">
        <v>13.764247443375524</v>
      </c>
      <c r="K271" s="107">
        <v>-7.4001131176757262</v>
      </c>
      <c r="L271" s="107">
        <v>22.855708871380017</v>
      </c>
    </row>
    <row r="272" spans="1:12" x14ac:dyDescent="0.2">
      <c r="A272" s="15"/>
      <c r="B272" s="15"/>
      <c r="C272" s="15"/>
      <c r="D272" s="15"/>
      <c r="E272" s="15"/>
      <c r="F272" s="15"/>
      <c r="G272" s="15"/>
      <c r="H272" s="15"/>
      <c r="I272" s="15"/>
      <c r="J272" s="15"/>
      <c r="K272" s="15"/>
      <c r="L272" s="15"/>
    </row>
    <row r="274" spans="1:12" ht="15" x14ac:dyDescent="0.2">
      <c r="A274" s="10" t="s">
        <v>65</v>
      </c>
    </row>
    <row r="275" spans="1:12" x14ac:dyDescent="0.2">
      <c r="B275" s="15"/>
      <c r="C275" s="15"/>
      <c r="D275" s="15"/>
      <c r="E275" s="15"/>
      <c r="F275" s="15"/>
      <c r="G275" s="15"/>
      <c r="H275" s="15"/>
      <c r="I275" s="15"/>
      <c r="J275" s="15"/>
      <c r="K275" s="15"/>
      <c r="L275" s="26" t="s">
        <v>35</v>
      </c>
    </row>
    <row r="276" spans="1:12" x14ac:dyDescent="0.2">
      <c r="A276" s="25"/>
      <c r="B276" s="228" t="s">
        <v>23</v>
      </c>
      <c r="C276" s="228">
        <v>0</v>
      </c>
      <c r="D276" s="228">
        <v>0</v>
      </c>
      <c r="E276" s="228">
        <v>0</v>
      </c>
      <c r="F276" s="228">
        <v>0</v>
      </c>
      <c r="H276" s="228" t="s">
        <v>24</v>
      </c>
      <c r="I276" s="228">
        <v>0</v>
      </c>
      <c r="J276" s="228">
        <v>0</v>
      </c>
      <c r="K276" s="228">
        <v>0</v>
      </c>
      <c r="L276" s="228">
        <v>0</v>
      </c>
    </row>
    <row r="277" spans="1:12" x14ac:dyDescent="0.2">
      <c r="D277" s="228" t="s">
        <v>36</v>
      </c>
      <c r="E277" s="228">
        <v>0</v>
      </c>
      <c r="F277" s="228">
        <v>0</v>
      </c>
      <c r="J277" s="228" t="s">
        <v>36</v>
      </c>
      <c r="K277" s="228">
        <v>0</v>
      </c>
      <c r="L277" s="228">
        <v>0</v>
      </c>
    </row>
    <row r="278" spans="1:12" x14ac:dyDescent="0.2">
      <c r="A278" s="15"/>
      <c r="B278" s="18">
        <v>2021</v>
      </c>
      <c r="C278" s="18">
        <v>2022</v>
      </c>
      <c r="D278" s="18" t="s">
        <v>5</v>
      </c>
      <c r="E278" s="18" t="s">
        <v>37</v>
      </c>
      <c r="F278" s="18" t="s">
        <v>38</v>
      </c>
      <c r="G278" s="15"/>
      <c r="H278" s="18">
        <v>2021</v>
      </c>
      <c r="I278" s="18">
        <v>2022</v>
      </c>
      <c r="J278" s="18" t="s">
        <v>5</v>
      </c>
      <c r="K278" s="18" t="s">
        <v>37</v>
      </c>
      <c r="L278" s="18" t="s">
        <v>38</v>
      </c>
    </row>
    <row r="280" spans="1:12" x14ac:dyDescent="0.2">
      <c r="A280" s="10" t="s">
        <v>39</v>
      </c>
      <c r="B280" s="20">
        <v>2554996.1577118519</v>
      </c>
      <c r="C280" s="20">
        <v>3025348.3153872909</v>
      </c>
      <c r="D280" s="107">
        <v>18.409114090279761</v>
      </c>
      <c r="E280" s="107">
        <v>-1.3565742560643919</v>
      </c>
      <c r="F280" s="107">
        <v>20.037512076732895</v>
      </c>
      <c r="H280" s="20">
        <v>3776223.6397445984</v>
      </c>
      <c r="I280" s="20">
        <v>4075608.809100471</v>
      </c>
      <c r="J280" s="107">
        <v>7.928163104665094</v>
      </c>
      <c r="K280" s="107">
        <v>-5.9655480644884955</v>
      </c>
      <c r="L280" s="107">
        <v>14.775128565306943</v>
      </c>
    </row>
    <row r="281" spans="1:12" x14ac:dyDescent="0.2">
      <c r="B281" s="20"/>
      <c r="C281" s="20"/>
      <c r="D281" s="107"/>
      <c r="E281" s="107"/>
      <c r="F281" s="107"/>
      <c r="H281" s="20"/>
      <c r="I281" s="20"/>
      <c r="J281" s="107"/>
      <c r="K281" s="107"/>
      <c r="L281" s="107"/>
    </row>
    <row r="282" spans="1:12" x14ac:dyDescent="0.2">
      <c r="A282" s="10" t="s">
        <v>40</v>
      </c>
      <c r="B282" s="20">
        <v>1722206.3861063991</v>
      </c>
      <c r="C282" s="20">
        <v>2106954.9852243569</v>
      </c>
      <c r="D282" s="107">
        <v>22.340446663178714</v>
      </c>
      <c r="E282" s="107">
        <v>-2.5538650740510058</v>
      </c>
      <c r="F282" s="107">
        <v>25.546741034056737</v>
      </c>
      <c r="H282" s="20">
        <v>1959954.2487724083</v>
      </c>
      <c r="I282" s="20">
        <v>2224660.7297137734</v>
      </c>
      <c r="J282" s="107">
        <v>13.505747958512829</v>
      </c>
      <c r="K282" s="107">
        <v>-7.5488293674275582</v>
      </c>
      <c r="L282" s="107">
        <v>22.773727127390671</v>
      </c>
    </row>
    <row r="283" spans="1:12" x14ac:dyDescent="0.2">
      <c r="A283" s="10" t="s">
        <v>41</v>
      </c>
      <c r="B283" s="20">
        <v>145384.84953066616</v>
      </c>
      <c r="C283" s="20">
        <v>176530.66612613795</v>
      </c>
      <c r="D283" s="107">
        <v>21.423013949539609</v>
      </c>
      <c r="E283" s="107">
        <v>-10.355479249187654</v>
      </c>
      <c r="F283" s="107">
        <v>35.449454057613764</v>
      </c>
      <c r="H283" s="20">
        <v>487325.75958316232</v>
      </c>
      <c r="I283" s="20">
        <v>534221.90067704453</v>
      </c>
      <c r="J283" s="107">
        <v>9.6231607239467838</v>
      </c>
      <c r="K283" s="107">
        <v>-17.052141641203868</v>
      </c>
      <c r="L283" s="107">
        <v>32.159121275639166</v>
      </c>
    </row>
    <row r="284" spans="1:12" x14ac:dyDescent="0.2">
      <c r="A284" s="10" t="s">
        <v>43</v>
      </c>
      <c r="B284" s="20">
        <v>5334.7006430445499</v>
      </c>
      <c r="C284" s="20">
        <v>6002.5073559713619</v>
      </c>
      <c r="D284" s="107">
        <v>12.518166577866124</v>
      </c>
      <c r="E284" s="107">
        <v>-3.3026143048072201</v>
      </c>
      <c r="F284" s="107">
        <v>16.3611257625343</v>
      </c>
      <c r="H284" s="20">
        <v>12973.97792621048</v>
      </c>
      <c r="I284" s="20">
        <v>13959.638715343261</v>
      </c>
      <c r="J284" s="107">
        <v>7.5972133969914823</v>
      </c>
      <c r="K284" s="107">
        <v>-7.7010711888020413</v>
      </c>
      <c r="L284" s="107">
        <v>16.574715202910895</v>
      </c>
    </row>
    <row r="285" spans="1:12" x14ac:dyDescent="0.2">
      <c r="A285" s="10" t="s">
        <v>44</v>
      </c>
      <c r="B285" s="20">
        <v>1364216.6767328971</v>
      </c>
      <c r="C285" s="20">
        <v>1714908.9817520471</v>
      </c>
      <c r="D285" s="107">
        <v>25.70649596946782</v>
      </c>
      <c r="E285" s="107">
        <v>-1.0838943262910603</v>
      </c>
      <c r="F285" s="107">
        <v>27.083951711697381</v>
      </c>
      <c r="H285" s="20">
        <v>1359366.0263641588</v>
      </c>
      <c r="I285" s="20">
        <v>1566392.2159629962</v>
      </c>
      <c r="J285" s="107">
        <v>15.229613333250791</v>
      </c>
      <c r="K285" s="107">
        <v>-4.6835480582654689</v>
      </c>
      <c r="L285" s="107">
        <v>20.89163096806088</v>
      </c>
    </row>
    <row r="286" spans="1:12" x14ac:dyDescent="0.2">
      <c r="A286" s="10" t="s">
        <v>45</v>
      </c>
      <c r="B286" s="20">
        <v>55843.239022006441</v>
      </c>
      <c r="C286" s="20">
        <v>44802.086210125017</v>
      </c>
      <c r="D286" s="107">
        <v>-19.771691265133061</v>
      </c>
      <c r="E286" s="107">
        <v>-22.078352200304703</v>
      </c>
      <c r="F286" s="107">
        <v>2.9602312069954166</v>
      </c>
      <c r="H286" s="20">
        <v>1178.4585126970078</v>
      </c>
      <c r="I286" s="20">
        <v>1489.8666672524926</v>
      </c>
      <c r="J286" s="107">
        <v>26.425041798272503</v>
      </c>
      <c r="K286" s="107">
        <v>-9.2611415999565843</v>
      </c>
      <c r="L286" s="107">
        <v>39.328446519459447</v>
      </c>
    </row>
    <row r="287" spans="1:12" x14ac:dyDescent="0.2">
      <c r="A287" s="10" t="s">
        <v>46</v>
      </c>
      <c r="B287" s="20">
        <v>151426.92017778472</v>
      </c>
      <c r="C287" s="20">
        <v>164710.74378007516</v>
      </c>
      <c r="D287" s="107">
        <v>8.7724320000000002</v>
      </c>
      <c r="E287" s="107">
        <v>-1.0800000000000198</v>
      </c>
      <c r="F287" s="107">
        <v>9.9600000000000364</v>
      </c>
      <c r="H287" s="20">
        <v>99110.026386179801</v>
      </c>
      <c r="I287" s="20">
        <v>108597.10769113671</v>
      </c>
      <c r="J287" s="107">
        <v>9.5722720000000106</v>
      </c>
      <c r="K287" s="107">
        <v>-7.9999999999982571E-2</v>
      </c>
      <c r="L287" s="107">
        <v>9.6599999999999966</v>
      </c>
    </row>
    <row r="288" spans="1:12" x14ac:dyDescent="0.2">
      <c r="A288" s="10" t="s">
        <v>47</v>
      </c>
      <c r="B288" s="20">
        <v>95791.32</v>
      </c>
      <c r="C288" s="20">
        <v>131024.7</v>
      </c>
      <c r="D288" s="107">
        <v>36.781391048792301</v>
      </c>
      <c r="E288" s="107">
        <v>-2.5879816665833109</v>
      </c>
      <c r="F288" s="107">
        <v>40.41531362241588</v>
      </c>
      <c r="H288" s="20">
        <v>25217.43</v>
      </c>
      <c r="I288" s="20">
        <v>33920.1</v>
      </c>
      <c r="J288" s="107">
        <v>34.510534975213567</v>
      </c>
      <c r="K288" s="107">
        <v>-4.2052458457968172</v>
      </c>
      <c r="L288" s="107">
        <v>40.41534545690115</v>
      </c>
    </row>
    <row r="289" spans="1:12" x14ac:dyDescent="0.2">
      <c r="A289" s="10" t="s">
        <v>48</v>
      </c>
      <c r="B289" s="20">
        <v>736998.45160545269</v>
      </c>
      <c r="C289" s="20">
        <v>787368.63016293396</v>
      </c>
      <c r="D289" s="107">
        <v>6.8345026299250105</v>
      </c>
      <c r="E289" s="107">
        <v>1.6012881781453774</v>
      </c>
      <c r="F289" s="107">
        <v>5.1507363200000214</v>
      </c>
      <c r="H289" s="20">
        <v>1791051.9609721904</v>
      </c>
      <c r="I289" s="20">
        <v>1817027.9793866975</v>
      </c>
      <c r="J289" s="107">
        <v>1.4503218767816912</v>
      </c>
      <c r="K289" s="107">
        <v>-4.257742436639302</v>
      </c>
      <c r="L289" s="107">
        <v>5.9619069559159925</v>
      </c>
    </row>
    <row r="290" spans="1:12" x14ac:dyDescent="0.2">
      <c r="A290" s="10" t="s">
        <v>49</v>
      </c>
      <c r="B290" s="20">
        <v>143444.20530179949</v>
      </c>
      <c r="C290" s="20">
        <v>176078.19605890903</v>
      </c>
      <c r="D290" s="107">
        <v>22.750302592181569</v>
      </c>
      <c r="E290" s="107">
        <v>3.9982714845914424</v>
      </c>
      <c r="F290" s="107">
        <v>18.031098824915048</v>
      </c>
      <c r="H290" s="20">
        <v>1127556.8908287487</v>
      </c>
      <c r="I290" s="20">
        <v>1222818.8119684521</v>
      </c>
      <c r="J290" s="107">
        <v>8.4485245857250124</v>
      </c>
      <c r="K290" s="107">
        <v>0.81512058899658058</v>
      </c>
      <c r="L290" s="107">
        <v>7.571685628238555</v>
      </c>
    </row>
    <row r="291" spans="1:12" x14ac:dyDescent="0.2">
      <c r="A291" s="10" t="s">
        <v>50</v>
      </c>
      <c r="B291" s="20">
        <v>83568.455499871561</v>
      </c>
      <c r="C291" s="20">
        <v>85312.009253103519</v>
      </c>
      <c r="D291" s="107">
        <v>2.0863778596873042</v>
      </c>
      <c r="E291" s="107">
        <v>-2.5792936821890002</v>
      </c>
      <c r="F291" s="107">
        <v>4.789199050411014</v>
      </c>
      <c r="H291" s="20">
        <v>378828.81270611472</v>
      </c>
      <c r="I291" s="20">
        <v>287242.75972769776</v>
      </c>
      <c r="J291" s="107">
        <v>-24.176105382318681</v>
      </c>
      <c r="K291" s="107">
        <v>-26.520070802569784</v>
      </c>
      <c r="L291" s="107">
        <v>3.1899396826488413</v>
      </c>
    </row>
    <row r="292" spans="1:12" x14ac:dyDescent="0.2">
      <c r="A292" s="10" t="s">
        <v>51</v>
      </c>
      <c r="B292" s="20">
        <v>29512.902767696494</v>
      </c>
      <c r="C292" s="20">
        <v>44523.217913095301</v>
      </c>
      <c r="D292" s="107">
        <v>50.860178897171807</v>
      </c>
      <c r="E292" s="107">
        <v>9.8623192912849138</v>
      </c>
      <c r="F292" s="107">
        <v>37.317489627345907</v>
      </c>
      <c r="H292" s="20">
        <v>83494.34295957291</v>
      </c>
      <c r="I292" s="20">
        <v>93371.372231616057</v>
      </c>
      <c r="J292" s="107">
        <v>11.829579013305729</v>
      </c>
      <c r="K292" s="107">
        <v>2.0787625285382805</v>
      </c>
      <c r="L292" s="107">
        <v>9.5522479340807109</v>
      </c>
    </row>
    <row r="293" spans="1:12" x14ac:dyDescent="0.2">
      <c r="A293" s="10" t="s">
        <v>52</v>
      </c>
      <c r="B293" s="20">
        <v>457577.73118042247</v>
      </c>
      <c r="C293" s="20">
        <v>455840.19961829815</v>
      </c>
      <c r="D293" s="107">
        <v>-0.37972380291365482</v>
      </c>
      <c r="E293" s="107">
        <v>1.0611233461760545</v>
      </c>
      <c r="F293" s="107">
        <v>-1.4257185170544915</v>
      </c>
      <c r="H293" s="20">
        <v>140479.51447775395</v>
      </c>
      <c r="I293" s="20">
        <v>146221.73545893174</v>
      </c>
      <c r="J293" s="107">
        <v>4.0875860103339923</v>
      </c>
      <c r="K293" s="107">
        <v>8.9785886466270011</v>
      </c>
      <c r="L293" s="107">
        <v>-4.4880399875176664</v>
      </c>
    </row>
    <row r="294" spans="1:12" x14ac:dyDescent="0.2">
      <c r="A294" s="10" t="s">
        <v>53</v>
      </c>
      <c r="B294" s="20">
        <v>22895.156855662732</v>
      </c>
      <c r="C294" s="20">
        <v>25615.007319528042</v>
      </c>
      <c r="D294" s="107">
        <v>11.879588687738565</v>
      </c>
      <c r="E294" s="107">
        <v>1.9896582589056977</v>
      </c>
      <c r="F294" s="107">
        <v>9.6969933988079333</v>
      </c>
      <c r="H294" s="20">
        <v>60692.4</v>
      </c>
      <c r="I294" s="20">
        <v>67373.3</v>
      </c>
      <c r="J294" s="107">
        <v>11.00780328344241</v>
      </c>
      <c r="K294" s="107">
        <v>1.099997237213991</v>
      </c>
      <c r="L294" s="107">
        <v>9.8000062482508525</v>
      </c>
    </row>
    <row r="295" spans="1:12" x14ac:dyDescent="0.2">
      <c r="B295" s="20"/>
      <c r="C295" s="20"/>
      <c r="D295" s="107"/>
      <c r="E295" s="107"/>
      <c r="F295" s="107"/>
      <c r="H295" s="20"/>
      <c r="I295" s="20"/>
      <c r="J295" s="107"/>
      <c r="K295" s="107"/>
      <c r="L295" s="107"/>
    </row>
    <row r="296" spans="1:12" x14ac:dyDescent="0.2">
      <c r="A296" s="10" t="s">
        <v>54</v>
      </c>
      <c r="B296" s="20">
        <v>695857.74722039734</v>
      </c>
      <c r="C296" s="20">
        <v>862972.58117625816</v>
      </c>
      <c r="D296" s="107">
        <v>24.015660474199038</v>
      </c>
      <c r="E296" s="107">
        <v>-0.16694873742157917</v>
      </c>
      <c r="F296" s="107">
        <v>24.223049286569548</v>
      </c>
      <c r="H296" s="20">
        <v>349069.83537863841</v>
      </c>
      <c r="I296" s="20">
        <v>434309.44798109937</v>
      </c>
      <c r="J296" s="107">
        <v>24.419071476056065</v>
      </c>
      <c r="K296" s="107">
        <v>-0.16111392760346233</v>
      </c>
      <c r="L296" s="107">
        <v>24.619851413241548</v>
      </c>
    </row>
    <row r="297" spans="1:12" x14ac:dyDescent="0.2">
      <c r="B297" s="20"/>
      <c r="C297" s="20"/>
      <c r="D297" s="107"/>
      <c r="E297" s="107"/>
      <c r="F297" s="107"/>
      <c r="H297" s="20"/>
      <c r="I297" s="20"/>
      <c r="J297" s="107"/>
      <c r="K297" s="107"/>
      <c r="L297" s="107"/>
    </row>
    <row r="298" spans="1:12" x14ac:dyDescent="0.2">
      <c r="A298" s="10" t="s">
        <v>55</v>
      </c>
      <c r="B298" s="20">
        <v>695627.60394027468</v>
      </c>
      <c r="C298" s="20">
        <v>862725.17715012631</v>
      </c>
      <c r="D298" s="107">
        <v>24.021124559082093</v>
      </c>
      <c r="E298" s="107">
        <v>-0.16700397118430668</v>
      </c>
      <c r="F298" s="107">
        <v>24.228591239798874</v>
      </c>
      <c r="H298" s="20">
        <v>348479.76104524027</v>
      </c>
      <c r="I298" s="20">
        <v>433679.01845657313</v>
      </c>
      <c r="J298" s="107">
        <v>24.448839483757606</v>
      </c>
      <c r="K298" s="107">
        <v>-0.16036386551244167</v>
      </c>
      <c r="L298" s="107">
        <v>24.648731007112829</v>
      </c>
    </row>
    <row r="299" spans="1:12" x14ac:dyDescent="0.2">
      <c r="A299" s="10" t="s">
        <v>56</v>
      </c>
      <c r="B299" s="20">
        <v>406411.67847675621</v>
      </c>
      <c r="C299" s="20">
        <v>495543.62799078872</v>
      </c>
      <c r="D299" s="107">
        <v>21.931443960493922</v>
      </c>
      <c r="E299" s="107">
        <v>0.10746140586072699</v>
      </c>
      <c r="F299" s="107">
        <v>21.800555371345681</v>
      </c>
      <c r="H299" s="20">
        <v>158012.10145288389</v>
      </c>
      <c r="I299" s="20">
        <v>193047.18292896377</v>
      </c>
      <c r="J299" s="107">
        <v>22.17240398294852</v>
      </c>
      <c r="K299" s="107">
        <v>0.2240441632456811</v>
      </c>
      <c r="L299" s="107">
        <v>21.899295725837192</v>
      </c>
    </row>
    <row r="300" spans="1:12" x14ac:dyDescent="0.2">
      <c r="A300" s="10" t="s">
        <v>57</v>
      </c>
      <c r="B300" s="20">
        <v>196298.9062698519</v>
      </c>
      <c r="C300" s="20">
        <v>249465.18844776237</v>
      </c>
      <c r="D300" s="107">
        <v>27.084349672750001</v>
      </c>
      <c r="E300" s="107">
        <v>-0.58009717024798013</v>
      </c>
      <c r="F300" s="107">
        <v>27.825863892032714</v>
      </c>
      <c r="H300" s="20">
        <v>142520.46839289789</v>
      </c>
      <c r="I300" s="20">
        <v>179293.53755717634</v>
      </c>
      <c r="J300" s="107">
        <v>25.801956434007156</v>
      </c>
      <c r="K300" s="107">
        <v>-0.72721325757968913</v>
      </c>
      <c r="L300" s="107">
        <v>26.72350657428521</v>
      </c>
    </row>
    <row r="301" spans="1:12" x14ac:dyDescent="0.2">
      <c r="A301" s="10" t="s">
        <v>58</v>
      </c>
      <c r="B301" s="20">
        <v>90683.12838025263</v>
      </c>
      <c r="C301" s="20">
        <v>115125.04736801502</v>
      </c>
      <c r="D301" s="107">
        <v>26.953105196451205</v>
      </c>
      <c r="E301" s="107">
        <v>-0.50697084917615254</v>
      </c>
      <c r="F301" s="107">
        <v>27.59999999999998</v>
      </c>
      <c r="H301" s="20">
        <v>47947.191199458495</v>
      </c>
      <c r="I301" s="20">
        <v>61338.297970433021</v>
      </c>
      <c r="J301" s="107">
        <v>27.928865979381417</v>
      </c>
      <c r="K301" s="107">
        <v>0.25773195876288479</v>
      </c>
      <c r="L301" s="107">
        <v>27.599999999999952</v>
      </c>
    </row>
    <row r="302" spans="1:12" x14ac:dyDescent="0.2">
      <c r="A302" s="10" t="s">
        <v>59</v>
      </c>
      <c r="B302" s="20">
        <v>2233.8908134139861</v>
      </c>
      <c r="C302" s="20">
        <v>2591.313343560224</v>
      </c>
      <c r="D302" s="107">
        <v>16.000000000000007</v>
      </c>
      <c r="E302" s="109" t="s">
        <v>42</v>
      </c>
      <c r="F302" s="107">
        <v>15.999999999999986</v>
      </c>
      <c r="H302" s="108" t="s">
        <v>42</v>
      </c>
      <c r="I302" s="108" t="s">
        <v>42</v>
      </c>
      <c r="J302" s="109" t="s">
        <v>42</v>
      </c>
      <c r="K302" s="109" t="s">
        <v>42</v>
      </c>
      <c r="L302" s="109" t="s">
        <v>42</v>
      </c>
    </row>
    <row r="303" spans="1:12" x14ac:dyDescent="0.2">
      <c r="A303" s="10" t="s">
        <v>60</v>
      </c>
      <c r="B303" s="20">
        <v>230.14328012266242</v>
      </c>
      <c r="C303" s="20">
        <v>247.40402613186211</v>
      </c>
      <c r="D303" s="107">
        <v>7.5000000000000053</v>
      </c>
      <c r="E303" s="107">
        <v>-1.2988368392797309E-14</v>
      </c>
      <c r="F303" s="107">
        <v>7.5000000000000142</v>
      </c>
      <c r="H303" s="20">
        <v>590.0743333981635</v>
      </c>
      <c r="I303" s="20">
        <v>630.42952452623126</v>
      </c>
      <c r="J303" s="107">
        <v>6.8390012654282568</v>
      </c>
      <c r="K303" s="107">
        <v>-0.60407753990810575</v>
      </c>
      <c r="L303" s="107">
        <v>7.4883140285003265</v>
      </c>
    </row>
    <row r="304" spans="1:12" x14ac:dyDescent="0.2">
      <c r="B304" s="20"/>
      <c r="C304" s="20"/>
      <c r="D304" s="107"/>
      <c r="E304" s="107"/>
      <c r="F304" s="107"/>
      <c r="H304" s="20"/>
      <c r="I304" s="20"/>
      <c r="J304" s="107"/>
      <c r="K304" s="107"/>
      <c r="L304" s="107"/>
    </row>
    <row r="305" spans="1:12" x14ac:dyDescent="0.2">
      <c r="A305" s="10" t="s">
        <v>1166</v>
      </c>
      <c r="B305" s="20">
        <v>459838.65764051839</v>
      </c>
      <c r="C305" s="20">
        <v>460220.28982521995</v>
      </c>
      <c r="D305" s="107">
        <v>8.2992627601115587E-2</v>
      </c>
      <c r="E305" s="107">
        <v>-3.8969242982357257</v>
      </c>
      <c r="F305" s="107">
        <v>4.1413002620100059</v>
      </c>
      <c r="H305" s="20">
        <v>725398.25922757504</v>
      </c>
      <c r="I305" s="20">
        <v>772446.05523499055</v>
      </c>
      <c r="J305" s="107">
        <v>6.4857883802358947</v>
      </c>
      <c r="K305" s="107">
        <v>-5.8750061141750933</v>
      </c>
      <c r="L305" s="107">
        <v>13.132319041002873</v>
      </c>
    </row>
    <row r="306" spans="1:12" x14ac:dyDescent="0.2">
      <c r="B306" s="20"/>
      <c r="C306" s="20"/>
      <c r="D306" s="107"/>
      <c r="E306" s="107"/>
      <c r="F306" s="107"/>
      <c r="H306" s="20"/>
      <c r="I306" s="20"/>
      <c r="J306" s="107"/>
      <c r="K306" s="107"/>
      <c r="L306" s="107"/>
    </row>
    <row r="307" spans="1:12" x14ac:dyDescent="0.2">
      <c r="A307" s="10" t="s">
        <v>61</v>
      </c>
      <c r="B307" s="20">
        <v>3710692.5625727675</v>
      </c>
      <c r="C307" s="20">
        <v>4348541.1863887692</v>
      </c>
      <c r="D307" s="107">
        <v>17.189476440315939</v>
      </c>
      <c r="E307" s="107">
        <v>-1.4482932584207591</v>
      </c>
      <c r="F307" s="107">
        <v>18.911666083681709</v>
      </c>
      <c r="H307" s="20">
        <v>4850691.7343508117</v>
      </c>
      <c r="I307" s="20">
        <v>5282364.3123165611</v>
      </c>
      <c r="J307" s="107">
        <v>8.8991962715091404</v>
      </c>
      <c r="K307" s="107">
        <v>-5.5343040365574883</v>
      </c>
      <c r="L307" s="107">
        <v>15.279091696579755</v>
      </c>
    </row>
    <row r="308" spans="1:12" ht="15" x14ac:dyDescent="0.2">
      <c r="A308" s="10" t="s">
        <v>62</v>
      </c>
      <c r="B308" s="20">
        <v>199325.49647230029</v>
      </c>
      <c r="C308" s="20">
        <v>235406.47003756778</v>
      </c>
      <c r="D308" s="107">
        <v>18.101534527110314</v>
      </c>
      <c r="E308" s="107">
        <v>7.7927768860428666</v>
      </c>
      <c r="F308" s="107">
        <v>9.5634957544193639</v>
      </c>
      <c r="H308" s="20">
        <v>254771.69869194023</v>
      </c>
      <c r="I308" s="20">
        <v>297485.89995514107</v>
      </c>
      <c r="J308" s="107">
        <v>16.765677460450249</v>
      </c>
      <c r="K308" s="107">
        <v>7.2842717678782769</v>
      </c>
      <c r="L308" s="107">
        <v>8.8376474354843708</v>
      </c>
    </row>
    <row r="309" spans="1:12" ht="15" x14ac:dyDescent="0.2">
      <c r="A309" s="10" t="s">
        <v>63</v>
      </c>
      <c r="B309" s="20">
        <v>135805.05589385703</v>
      </c>
      <c r="C309" s="20">
        <v>172701.37763289176</v>
      </c>
      <c r="D309" s="107">
        <v>27.168592138331192</v>
      </c>
      <c r="E309" s="107">
        <v>1.9118039368928232</v>
      </c>
      <c r="F309" s="107">
        <v>24.782986097545873</v>
      </c>
      <c r="H309" s="20">
        <v>136473.17543885013</v>
      </c>
      <c r="I309" s="20">
        <v>153177.54713614204</v>
      </c>
      <c r="J309" s="107">
        <v>12.24004031823578</v>
      </c>
      <c r="K309" s="107">
        <v>-3.8764858968460878</v>
      </c>
      <c r="L309" s="107">
        <v>16.766476304420792</v>
      </c>
    </row>
    <row r="310" spans="1:12" x14ac:dyDescent="0.2">
      <c r="A310" s="10" t="s">
        <v>64</v>
      </c>
      <c r="B310" s="20">
        <v>3774213.003151211</v>
      </c>
      <c r="C310" s="20">
        <v>4411246.2787934449</v>
      </c>
      <c r="D310" s="107">
        <v>16.87857243643521</v>
      </c>
      <c r="E310" s="107">
        <v>-1.0811537498913786</v>
      </c>
      <c r="F310" s="107">
        <v>18.156020684791272</v>
      </c>
      <c r="H310" s="20">
        <v>4968990.2576039014</v>
      </c>
      <c r="I310" s="20">
        <v>5426672.6651355606</v>
      </c>
      <c r="J310" s="107">
        <v>9.2107728895479521</v>
      </c>
      <c r="K310" s="107">
        <v>-4.9225977402874266</v>
      </c>
      <c r="L310" s="107">
        <v>14.865120726825069</v>
      </c>
    </row>
    <row r="311" spans="1:12" x14ac:dyDescent="0.2">
      <c r="A311" s="15"/>
      <c r="B311" s="15"/>
      <c r="C311" s="15"/>
      <c r="D311" s="15"/>
      <c r="E311" s="15"/>
      <c r="F311" s="15"/>
      <c r="G311" s="15"/>
      <c r="H311" s="15"/>
      <c r="I311" s="15"/>
      <c r="J311" s="15"/>
      <c r="K311" s="15"/>
      <c r="L311" s="15"/>
    </row>
    <row r="313" spans="1:12" ht="15" x14ac:dyDescent="0.2">
      <c r="A313" s="10" t="s">
        <v>65</v>
      </c>
    </row>
    <row r="314" spans="1:12" x14ac:dyDescent="0.2">
      <c r="B314" s="15"/>
      <c r="C314" s="15"/>
      <c r="D314" s="15"/>
      <c r="E314" s="15"/>
      <c r="F314" s="15"/>
      <c r="G314" s="15"/>
      <c r="H314" s="15"/>
      <c r="I314" s="15"/>
      <c r="J314" s="15"/>
      <c r="K314" s="15"/>
      <c r="L314" s="26" t="s">
        <v>35</v>
      </c>
    </row>
    <row r="315" spans="1:12" x14ac:dyDescent="0.2">
      <c r="A315" s="25"/>
      <c r="B315" s="228" t="s">
        <v>25</v>
      </c>
      <c r="C315" s="228">
        <v>0</v>
      </c>
      <c r="D315" s="228">
        <v>0</v>
      </c>
      <c r="E315" s="228">
        <v>0</v>
      </c>
      <c r="F315" s="228">
        <v>0</v>
      </c>
      <c r="H315" s="228" t="s">
        <v>26</v>
      </c>
      <c r="I315" s="228">
        <v>0</v>
      </c>
      <c r="J315" s="228">
        <v>0</v>
      </c>
      <c r="K315" s="228">
        <v>0</v>
      </c>
      <c r="L315" s="228">
        <v>0</v>
      </c>
    </row>
    <row r="316" spans="1:12" x14ac:dyDescent="0.2">
      <c r="D316" s="228" t="s">
        <v>36</v>
      </c>
      <c r="E316" s="228">
        <v>0</v>
      </c>
      <c r="F316" s="228">
        <v>0</v>
      </c>
      <c r="J316" s="228" t="s">
        <v>36</v>
      </c>
      <c r="K316" s="228">
        <v>0</v>
      </c>
      <c r="L316" s="228">
        <v>0</v>
      </c>
    </row>
    <row r="317" spans="1:12" x14ac:dyDescent="0.2">
      <c r="A317" s="15"/>
      <c r="B317" s="18">
        <v>2021</v>
      </c>
      <c r="C317" s="18">
        <v>2022</v>
      </c>
      <c r="D317" s="18" t="s">
        <v>5</v>
      </c>
      <c r="E317" s="18" t="s">
        <v>37</v>
      </c>
      <c r="F317" s="18" t="s">
        <v>38</v>
      </c>
      <c r="G317" s="15"/>
      <c r="H317" s="18">
        <v>2021</v>
      </c>
      <c r="I317" s="18">
        <v>2022</v>
      </c>
      <c r="J317" s="18" t="s">
        <v>5</v>
      </c>
      <c r="K317" s="18" t="s">
        <v>37</v>
      </c>
      <c r="L317" s="18" t="s">
        <v>38</v>
      </c>
    </row>
    <row r="319" spans="1:12" x14ac:dyDescent="0.2">
      <c r="A319" s="10" t="s">
        <v>39</v>
      </c>
      <c r="B319" s="20">
        <v>607566.29502565728</v>
      </c>
      <c r="C319" s="20">
        <v>735015.27191839064</v>
      </c>
      <c r="D319" s="107">
        <v>20.976966289308603</v>
      </c>
      <c r="E319" s="107">
        <v>-2.7380818746964808</v>
      </c>
      <c r="F319" s="107">
        <v>24.382665508871355</v>
      </c>
      <c r="H319" s="20">
        <v>1659482.5008066823</v>
      </c>
      <c r="I319" s="20">
        <v>1812617.860410165</v>
      </c>
      <c r="J319" s="107">
        <v>9.2278984279161094</v>
      </c>
      <c r="K319" s="107">
        <v>-5.0772828799535228</v>
      </c>
      <c r="L319" s="107">
        <v>15.070345373466523</v>
      </c>
    </row>
    <row r="320" spans="1:12" x14ac:dyDescent="0.2">
      <c r="B320" s="20"/>
      <c r="C320" s="20"/>
      <c r="D320" s="107"/>
      <c r="E320" s="107"/>
      <c r="F320" s="107"/>
      <c r="H320" s="20"/>
      <c r="I320" s="20"/>
      <c r="J320" s="107"/>
      <c r="K320" s="107"/>
      <c r="L320" s="107"/>
    </row>
    <row r="321" spans="1:12" x14ac:dyDescent="0.2">
      <c r="A321" s="10" t="s">
        <v>40</v>
      </c>
      <c r="B321" s="20">
        <v>426886.95632473484</v>
      </c>
      <c r="C321" s="20">
        <v>549910.86986903183</v>
      </c>
      <c r="D321" s="107">
        <v>28.818850452463142</v>
      </c>
      <c r="E321" s="107">
        <v>-3.2634646856882714</v>
      </c>
      <c r="F321" s="107">
        <v>33.164631164338374</v>
      </c>
      <c r="H321" s="20">
        <v>636729.76333937631</v>
      </c>
      <c r="I321" s="20">
        <v>821693.94159959466</v>
      </c>
      <c r="J321" s="107">
        <v>29.049086270156437</v>
      </c>
      <c r="K321" s="107">
        <v>2.1182388941913093</v>
      </c>
      <c r="L321" s="107">
        <v>26.37222073900945</v>
      </c>
    </row>
    <row r="322" spans="1:12" x14ac:dyDescent="0.2">
      <c r="A322" s="10" t="s">
        <v>41</v>
      </c>
      <c r="B322" s="20">
        <v>194865.097987421</v>
      </c>
      <c r="C322" s="20">
        <v>233449.1195896428</v>
      </c>
      <c r="D322" s="107">
        <v>19.800375747488903</v>
      </c>
      <c r="E322" s="107">
        <v>-9.6652358577710196</v>
      </c>
      <c r="F322" s="107">
        <v>32.618241587333245</v>
      </c>
      <c r="H322" s="20">
        <v>60771.322648978203</v>
      </c>
      <c r="I322" s="20">
        <v>83464.655431996245</v>
      </c>
      <c r="J322" s="107">
        <v>37.34217356778165</v>
      </c>
      <c r="K322" s="107">
        <v>-7.6603435155994631E-2</v>
      </c>
      <c r="L322" s="107">
        <v>37.447463046009659</v>
      </c>
    </row>
    <row r="323" spans="1:12" x14ac:dyDescent="0.2">
      <c r="A323" s="10" t="s">
        <v>43</v>
      </c>
      <c r="B323" s="20">
        <v>2106.9586492419694</v>
      </c>
      <c r="C323" s="20">
        <v>2455.5964785644383</v>
      </c>
      <c r="D323" s="107">
        <v>16.546970651175329</v>
      </c>
      <c r="E323" s="109" t="s">
        <v>42</v>
      </c>
      <c r="F323" s="107">
        <v>16.546970651175315</v>
      </c>
      <c r="H323" s="20">
        <v>4703.5858552050358</v>
      </c>
      <c r="I323" s="20">
        <v>6130.3181383503461</v>
      </c>
      <c r="J323" s="107">
        <v>30.332863629277096</v>
      </c>
      <c r="K323" s="107">
        <v>12.039568353379988</v>
      </c>
      <c r="L323" s="107">
        <v>16.327531018504885</v>
      </c>
    </row>
    <row r="324" spans="1:12" x14ac:dyDescent="0.2">
      <c r="A324" s="10" t="s">
        <v>44</v>
      </c>
      <c r="B324" s="20">
        <v>229003.75868718562</v>
      </c>
      <c r="C324" s="20">
        <v>312968.43892244168</v>
      </c>
      <c r="D324" s="107">
        <v>36.665197425842287</v>
      </c>
      <c r="E324" s="107">
        <v>2.1348101864247333</v>
      </c>
      <c r="F324" s="107">
        <v>33.808637012581585</v>
      </c>
      <c r="H324" s="20">
        <v>566772.46559564164</v>
      </c>
      <c r="I324" s="20">
        <v>727141.35745118547</v>
      </c>
      <c r="J324" s="107">
        <v>28.295109870414464</v>
      </c>
      <c r="K324" s="107">
        <v>2.2824234191180968</v>
      </c>
      <c r="L324" s="107">
        <v>25.432215606297632</v>
      </c>
    </row>
    <row r="325" spans="1:12" x14ac:dyDescent="0.2">
      <c r="A325" s="10" t="s">
        <v>45</v>
      </c>
      <c r="B325" s="20">
        <v>214.57220167448577</v>
      </c>
      <c r="C325" s="20">
        <v>249.89994092659859</v>
      </c>
      <c r="D325" s="107">
        <v>16.464266562220558</v>
      </c>
      <c r="E325" s="109" t="s">
        <v>42</v>
      </c>
      <c r="F325" s="107">
        <v>16.464266562220558</v>
      </c>
      <c r="H325" s="20">
        <v>97.459139470191872</v>
      </c>
      <c r="I325" s="20">
        <v>118.89142860658329</v>
      </c>
      <c r="J325" s="107">
        <v>21.991051073200314</v>
      </c>
      <c r="K325" s="109" t="s">
        <v>42</v>
      </c>
      <c r="L325" s="107">
        <v>21.991051073200325</v>
      </c>
    </row>
    <row r="326" spans="1:12" x14ac:dyDescent="0.2">
      <c r="A326" s="10" t="s">
        <v>46</v>
      </c>
      <c r="B326" s="20">
        <v>696.56879921169605</v>
      </c>
      <c r="C326" s="20">
        <v>787.81493745636931</v>
      </c>
      <c r="D326" s="107">
        <v>13.099372000000017</v>
      </c>
      <c r="E326" s="107">
        <v>2.0200000000000049</v>
      </c>
      <c r="F326" s="107">
        <v>10.86</v>
      </c>
      <c r="H326" s="20">
        <v>4384.9301000811365</v>
      </c>
      <c r="I326" s="20">
        <v>4838.7191494559656</v>
      </c>
      <c r="J326" s="107">
        <v>10.34883200000001</v>
      </c>
      <c r="K326" s="107">
        <v>0.7199999999999982</v>
      </c>
      <c r="L326" s="107">
        <v>9.5600000000000165</v>
      </c>
    </row>
    <row r="327" spans="1:12" x14ac:dyDescent="0.2">
      <c r="A327" s="10" t="s">
        <v>47</v>
      </c>
      <c r="B327" s="20">
        <v>14774.97</v>
      </c>
      <c r="C327" s="20">
        <v>20219.04</v>
      </c>
      <c r="D327" s="107">
        <v>36.846572277304126</v>
      </c>
      <c r="E327" s="107">
        <v>-2.5415014089675942</v>
      </c>
      <c r="F327" s="107">
        <v>40.415227256431365</v>
      </c>
      <c r="H327" s="20">
        <v>17758.53</v>
      </c>
      <c r="I327" s="20">
        <v>25273.8</v>
      </c>
      <c r="J327" s="107">
        <v>42.319212232093541</v>
      </c>
      <c r="K327" s="107">
        <v>1.3559106822181068</v>
      </c>
      <c r="L327" s="107">
        <v>40.415306097251658</v>
      </c>
    </row>
    <row r="328" spans="1:12" x14ac:dyDescent="0.2">
      <c r="A328" s="10" t="s">
        <v>48</v>
      </c>
      <c r="B328" s="20">
        <v>165904.3687009225</v>
      </c>
      <c r="C328" s="20">
        <v>164885.36204935872</v>
      </c>
      <c r="D328" s="107">
        <v>-0.61421327210541843</v>
      </c>
      <c r="E328" s="107">
        <v>-1.4037312464441378</v>
      </c>
      <c r="F328" s="107">
        <v>0.80075847120761523</v>
      </c>
      <c r="H328" s="20">
        <v>1004994.2074673058</v>
      </c>
      <c r="I328" s="20">
        <v>965650.11881057045</v>
      </c>
      <c r="J328" s="107">
        <v>-3.9148572563305355</v>
      </c>
      <c r="K328" s="107">
        <v>-9.7497943256246291</v>
      </c>
      <c r="L328" s="107">
        <v>6.4652894978950854</v>
      </c>
    </row>
    <row r="329" spans="1:12" x14ac:dyDescent="0.2">
      <c r="A329" s="10" t="s">
        <v>49</v>
      </c>
      <c r="B329" s="20">
        <v>21729.657495912001</v>
      </c>
      <c r="C329" s="20">
        <v>23979.549512982991</v>
      </c>
      <c r="D329" s="107">
        <v>10.35401509432103</v>
      </c>
      <c r="E329" s="107">
        <v>0.87181413872843472</v>
      </c>
      <c r="F329" s="107">
        <v>9.4002482621674375</v>
      </c>
      <c r="H329" s="20">
        <v>92598.575993422841</v>
      </c>
      <c r="I329" s="20">
        <v>104173.61807639037</v>
      </c>
      <c r="J329" s="107">
        <v>12.500237675134107</v>
      </c>
      <c r="K329" s="107">
        <v>-2.4230347998854214</v>
      </c>
      <c r="L329" s="107">
        <v>15.293847727703252</v>
      </c>
    </row>
    <row r="330" spans="1:12" x14ac:dyDescent="0.2">
      <c r="A330" s="10" t="s">
        <v>50</v>
      </c>
      <c r="B330" s="20">
        <v>15802.468268696295</v>
      </c>
      <c r="C330" s="20">
        <v>12599.412821159078</v>
      </c>
      <c r="D330" s="107">
        <v>-20.269336366156612</v>
      </c>
      <c r="E330" s="107">
        <v>-25.052361108866382</v>
      </c>
      <c r="F330" s="107">
        <v>6.381821780479882</v>
      </c>
      <c r="H330" s="20">
        <v>445410.7545388242</v>
      </c>
      <c r="I330" s="20">
        <v>364153.22492255445</v>
      </c>
      <c r="J330" s="107">
        <v>-18.243279666743419</v>
      </c>
      <c r="K330" s="107">
        <v>-21.432003465921632</v>
      </c>
      <c r="L330" s="107">
        <v>4.0585530239340244</v>
      </c>
    </row>
    <row r="331" spans="1:12" x14ac:dyDescent="0.2">
      <c r="A331" s="10" t="s">
        <v>51</v>
      </c>
      <c r="B331" s="20">
        <v>34570.209007798388</v>
      </c>
      <c r="C331" s="20">
        <v>37429.166099090129</v>
      </c>
      <c r="D331" s="107">
        <v>8.2700023324904208</v>
      </c>
      <c r="E331" s="107">
        <v>4.94131929679273</v>
      </c>
      <c r="F331" s="107">
        <v>3.1719470061964756</v>
      </c>
      <c r="H331" s="20">
        <v>346590.0824869239</v>
      </c>
      <c r="I331" s="20">
        <v>372400.25186546106</v>
      </c>
      <c r="J331" s="107">
        <v>7.4468863024985499</v>
      </c>
      <c r="K331" s="107">
        <v>-0.36542275792903289</v>
      </c>
      <c r="L331" s="107">
        <v>7.8409617189892913</v>
      </c>
    </row>
    <row r="332" spans="1:12" x14ac:dyDescent="0.2">
      <c r="A332" s="10" t="s">
        <v>52</v>
      </c>
      <c r="B332" s="20">
        <v>90468.933928515806</v>
      </c>
      <c r="C332" s="20">
        <v>87138.613616126546</v>
      </c>
      <c r="D332" s="107">
        <v>-3.6811755900878844</v>
      </c>
      <c r="E332" s="107">
        <v>-0.35476657656506011</v>
      </c>
      <c r="F332" s="107">
        <v>-3.3382520159168223</v>
      </c>
      <c r="H332" s="20">
        <v>110029.56071667248</v>
      </c>
      <c r="I332" s="20">
        <v>113406.83560513913</v>
      </c>
      <c r="J332" s="107">
        <v>3.0694250403881704</v>
      </c>
      <c r="K332" s="107">
        <v>0.8589771731692688</v>
      </c>
      <c r="L332" s="107">
        <v>2.1916223316677872</v>
      </c>
    </row>
    <row r="333" spans="1:12" x14ac:dyDescent="0.2">
      <c r="A333" s="10" t="s">
        <v>53</v>
      </c>
      <c r="B333" s="20">
        <v>3333.1</v>
      </c>
      <c r="C333" s="20">
        <v>3738.62</v>
      </c>
      <c r="D333" s="107">
        <v>12.166451651615613</v>
      </c>
      <c r="E333" s="107">
        <v>1.5999177006271015</v>
      </c>
      <c r="F333" s="107">
        <v>10.400140265983012</v>
      </c>
      <c r="H333" s="20">
        <v>10365.233731462338</v>
      </c>
      <c r="I333" s="20">
        <v>11516.188341025412</v>
      </c>
      <c r="J333" s="107">
        <v>11.103990892839191</v>
      </c>
      <c r="K333" s="107">
        <v>0.39233158899336362</v>
      </c>
      <c r="L333" s="107">
        <v>10.669798314575857</v>
      </c>
    </row>
    <row r="334" spans="1:12" x14ac:dyDescent="0.2">
      <c r="B334" s="20"/>
      <c r="C334" s="20"/>
      <c r="D334" s="107"/>
      <c r="E334" s="107"/>
      <c r="F334" s="107"/>
      <c r="H334" s="20"/>
      <c r="I334" s="20"/>
      <c r="J334" s="107"/>
      <c r="K334" s="107"/>
      <c r="L334" s="107"/>
    </row>
    <row r="335" spans="1:12" x14ac:dyDescent="0.2">
      <c r="A335" s="10" t="s">
        <v>54</v>
      </c>
      <c r="B335" s="20">
        <v>169107.56344886989</v>
      </c>
      <c r="C335" s="20">
        <v>200313.65279488853</v>
      </c>
      <c r="D335" s="107">
        <v>18.453396589475368</v>
      </c>
      <c r="E335" s="107">
        <v>-1.4101997606548347</v>
      </c>
      <c r="F335" s="107">
        <v>20.147719441471253</v>
      </c>
      <c r="H335" s="20">
        <v>253128.77017966387</v>
      </c>
      <c r="I335" s="20">
        <v>307089.49107740453</v>
      </c>
      <c r="J335" s="107">
        <v>21.317498149041221</v>
      </c>
      <c r="K335" s="107">
        <v>-0.5654184428551432</v>
      </c>
      <c r="L335" s="107">
        <v>22.007350208760428</v>
      </c>
    </row>
    <row r="336" spans="1:12" x14ac:dyDescent="0.2">
      <c r="B336" s="20"/>
      <c r="C336" s="20"/>
      <c r="D336" s="107"/>
      <c r="E336" s="107"/>
      <c r="F336" s="107"/>
      <c r="H336" s="20"/>
      <c r="I336" s="20"/>
      <c r="J336" s="107"/>
      <c r="K336" s="107"/>
      <c r="L336" s="107"/>
    </row>
    <row r="337" spans="1:12" x14ac:dyDescent="0.2">
      <c r="A337" s="10" t="s">
        <v>55</v>
      </c>
      <c r="B337" s="20">
        <v>168354.32295448906</v>
      </c>
      <c r="C337" s="20">
        <v>199509.4795574077</v>
      </c>
      <c r="D337" s="107">
        <v>18.505706331842013</v>
      </c>
      <c r="E337" s="107">
        <v>-1.4091492252019326</v>
      </c>
      <c r="F337" s="107">
        <v>20.199496606975842</v>
      </c>
      <c r="H337" s="20">
        <v>252512.51784961141</v>
      </c>
      <c r="I337" s="20">
        <v>306436.14818490314</v>
      </c>
      <c r="J337" s="107">
        <v>21.354834522463939</v>
      </c>
      <c r="K337" s="107">
        <v>-0.5633692173075836</v>
      </c>
      <c r="L337" s="107">
        <v>22.042383744549127</v>
      </c>
    </row>
    <row r="338" spans="1:12" x14ac:dyDescent="0.2">
      <c r="A338" s="10" t="s">
        <v>56</v>
      </c>
      <c r="B338" s="20">
        <v>130112.42979970018</v>
      </c>
      <c r="C338" s="20">
        <v>153670.77324374745</v>
      </c>
      <c r="D338" s="107">
        <v>18.106143648469125</v>
      </c>
      <c r="E338" s="107">
        <v>-0.91645545710789755</v>
      </c>
      <c r="F338" s="107">
        <v>19.198545220939664</v>
      </c>
      <c r="H338" s="20">
        <v>166845.53806667263</v>
      </c>
      <c r="I338" s="20">
        <v>200170.37370356359</v>
      </c>
      <c r="J338" s="107">
        <v>19.97346529193614</v>
      </c>
      <c r="K338" s="107">
        <v>-0.51336017620951946</v>
      </c>
      <c r="L338" s="107">
        <v>20.592539364513328</v>
      </c>
    </row>
    <row r="339" spans="1:12" x14ac:dyDescent="0.2">
      <c r="A339" s="10" t="s">
        <v>57</v>
      </c>
      <c r="B339" s="20">
        <v>27719.862907919411</v>
      </c>
      <c r="C339" s="20">
        <v>33952.511254910809</v>
      </c>
      <c r="D339" s="107">
        <v>22.484412595023208</v>
      </c>
      <c r="E339" s="107">
        <v>-0.26580222771458373</v>
      </c>
      <c r="F339" s="107">
        <v>22.81084656105763</v>
      </c>
      <c r="H339" s="20">
        <v>49862.159704106882</v>
      </c>
      <c r="I339" s="20">
        <v>60915.566278376529</v>
      </c>
      <c r="J339" s="107">
        <v>22.167925817620045</v>
      </c>
      <c r="K339" s="107">
        <v>-0.6059799449540364</v>
      </c>
      <c r="L339" s="107">
        <v>22.912752447241331</v>
      </c>
    </row>
    <row r="340" spans="1:12" x14ac:dyDescent="0.2">
      <c r="A340" s="10" t="s">
        <v>58</v>
      </c>
      <c r="B340" s="20">
        <v>8309.5079246625828</v>
      </c>
      <c r="C340" s="20">
        <v>10602.932111869455</v>
      </c>
      <c r="D340" s="107">
        <v>27.599999999999998</v>
      </c>
      <c r="E340" s="109" t="s">
        <v>42</v>
      </c>
      <c r="F340" s="107">
        <v>27.600000000000009</v>
      </c>
      <c r="H340" s="20">
        <v>35804.820078831901</v>
      </c>
      <c r="I340" s="20">
        <v>45350.20820296304</v>
      </c>
      <c r="J340" s="107">
        <v>26.659505907626247</v>
      </c>
      <c r="K340" s="107">
        <v>-0.73706433571611552</v>
      </c>
      <c r="L340" s="107">
        <v>27.600000000000023</v>
      </c>
    </row>
    <row r="341" spans="1:12" x14ac:dyDescent="0.2">
      <c r="A341" s="10" t="s">
        <v>59</v>
      </c>
      <c r="B341" s="20">
        <v>2212.5223222068807</v>
      </c>
      <c r="C341" s="20">
        <v>1283.2629468799907</v>
      </c>
      <c r="D341" s="107">
        <v>-42.000000000000007</v>
      </c>
      <c r="E341" s="107">
        <v>-50</v>
      </c>
      <c r="F341" s="107">
        <v>15.999999999999986</v>
      </c>
      <c r="H341" s="108" t="s">
        <v>42</v>
      </c>
      <c r="I341" s="108" t="s">
        <v>42</v>
      </c>
      <c r="J341" s="109" t="s">
        <v>42</v>
      </c>
      <c r="K341" s="109" t="s">
        <v>42</v>
      </c>
      <c r="L341" s="109" t="s">
        <v>42</v>
      </c>
    </row>
    <row r="342" spans="1:12" x14ac:dyDescent="0.2">
      <c r="A342" s="10" t="s">
        <v>60</v>
      </c>
      <c r="B342" s="20">
        <v>753.24049438080715</v>
      </c>
      <c r="C342" s="20">
        <v>804.17323748081981</v>
      </c>
      <c r="D342" s="107">
        <v>6.7618169070797691</v>
      </c>
      <c r="E342" s="107">
        <v>-1.6450015088758732</v>
      </c>
      <c r="F342" s="107">
        <v>8.5474236642017871</v>
      </c>
      <c r="H342" s="20">
        <v>616.25233005246173</v>
      </c>
      <c r="I342" s="20">
        <v>653.34289250136555</v>
      </c>
      <c r="J342" s="107">
        <v>6.0187297702787257</v>
      </c>
      <c r="K342" s="107">
        <v>-1.4050990045671803</v>
      </c>
      <c r="L342" s="107">
        <v>7.5296274958375164</v>
      </c>
    </row>
    <row r="343" spans="1:12" x14ac:dyDescent="0.2">
      <c r="B343" s="20"/>
      <c r="C343" s="20"/>
      <c r="D343" s="107"/>
      <c r="E343" s="107"/>
      <c r="F343" s="107"/>
      <c r="H343" s="20"/>
      <c r="I343" s="20"/>
      <c r="J343" s="107"/>
      <c r="K343" s="107"/>
      <c r="L343" s="107"/>
    </row>
    <row r="344" spans="1:12" x14ac:dyDescent="0.2">
      <c r="A344" s="10" t="s">
        <v>1166</v>
      </c>
      <c r="B344" s="20">
        <v>247961.78751944285</v>
      </c>
      <c r="C344" s="20">
        <v>273458.41005398356</v>
      </c>
      <c r="D344" s="107">
        <v>10.282480534441827</v>
      </c>
      <c r="E344" s="107">
        <v>-7.3300463181862838</v>
      </c>
      <c r="F344" s="107">
        <v>19.005649784936196</v>
      </c>
      <c r="H344" s="20">
        <v>338339.83438041084</v>
      </c>
      <c r="I344" s="20">
        <v>355134.88333164266</v>
      </c>
      <c r="J344" s="107">
        <v>4.9639584951585629</v>
      </c>
      <c r="K344" s="107">
        <v>-5.5207295749621457</v>
      </c>
      <c r="L344" s="107">
        <v>11.097342330177625</v>
      </c>
    </row>
    <row r="345" spans="1:12" x14ac:dyDescent="0.2">
      <c r="B345" s="20"/>
      <c r="C345" s="20"/>
      <c r="D345" s="107"/>
      <c r="E345" s="107"/>
      <c r="F345" s="107"/>
      <c r="H345" s="20"/>
      <c r="I345" s="20"/>
      <c r="J345" s="107"/>
      <c r="K345" s="107"/>
      <c r="L345" s="107"/>
    </row>
    <row r="346" spans="1:12" x14ac:dyDescent="0.2">
      <c r="A346" s="10" t="s">
        <v>61</v>
      </c>
      <c r="B346" s="20">
        <v>1024635.64599397</v>
      </c>
      <c r="C346" s="20">
        <v>1208787.3347672627</v>
      </c>
      <c r="D346" s="107">
        <v>17.972407020317192</v>
      </c>
      <c r="E346" s="107">
        <v>-3.6301812334825074</v>
      </c>
      <c r="F346" s="107">
        <v>22.416342097869801</v>
      </c>
      <c r="H346" s="20">
        <v>2250951.1053667571</v>
      </c>
      <c r="I346" s="20">
        <v>2474842.234819212</v>
      </c>
      <c r="J346" s="107">
        <v>9.9465123395461461</v>
      </c>
      <c r="K346" s="107">
        <v>-4.6365593953477902</v>
      </c>
      <c r="L346" s="107">
        <v>15.292098987232336</v>
      </c>
    </row>
    <row r="347" spans="1:12" ht="15" x14ac:dyDescent="0.2">
      <c r="A347" s="10" t="s">
        <v>62</v>
      </c>
      <c r="B347" s="20">
        <v>52937.05694745326</v>
      </c>
      <c r="C347" s="20">
        <v>70796.628084751836</v>
      </c>
      <c r="D347" s="107">
        <v>33.73737069483569</v>
      </c>
      <c r="E347" s="107">
        <v>13.66678400017592</v>
      </c>
      <c r="F347" s="107">
        <v>17.65738942225083</v>
      </c>
      <c r="H347" s="20">
        <v>128244.94084627324</v>
      </c>
      <c r="I347" s="20">
        <v>156920.95498172348</v>
      </c>
      <c r="J347" s="107">
        <v>22.36034727469217</v>
      </c>
      <c r="K347" s="107">
        <v>7.2717521385286146</v>
      </c>
      <c r="L347" s="107">
        <v>14.065767394829592</v>
      </c>
    </row>
    <row r="348" spans="1:12" ht="15" x14ac:dyDescent="0.2">
      <c r="A348" s="10" t="s">
        <v>63</v>
      </c>
      <c r="B348" s="20">
        <v>24390.733387706754</v>
      </c>
      <c r="C348" s="20">
        <v>32977.509526962094</v>
      </c>
      <c r="D348" s="107">
        <v>35.205075643945939</v>
      </c>
      <c r="E348" s="107">
        <v>-7.3343427120934725</v>
      </c>
      <c r="F348" s="107">
        <v>45.906347185205902</v>
      </c>
      <c r="H348" s="20">
        <v>59029.333097191367</v>
      </c>
      <c r="I348" s="20">
        <v>73666.523073338787</v>
      </c>
      <c r="J348" s="107">
        <v>24.796468481267429</v>
      </c>
      <c r="K348" s="107">
        <v>-4.7263843191658541</v>
      </c>
      <c r="L348" s="107">
        <v>30.987438221442773</v>
      </c>
    </row>
    <row r="349" spans="1:12" x14ac:dyDescent="0.2">
      <c r="A349" s="10" t="s">
        <v>64</v>
      </c>
      <c r="B349" s="20">
        <v>1053181.9695537165</v>
      </c>
      <c r="C349" s="20">
        <v>1246606.4533250523</v>
      </c>
      <c r="D349" s="107">
        <v>18.365723052902151</v>
      </c>
      <c r="E349" s="107">
        <v>-2.6749829128462586</v>
      </c>
      <c r="F349" s="107">
        <v>21.619010810865461</v>
      </c>
      <c r="H349" s="20">
        <v>2320166.7131158388</v>
      </c>
      <c r="I349" s="20">
        <v>2558096.6667275964</v>
      </c>
      <c r="J349" s="107">
        <v>10.254864543428974</v>
      </c>
      <c r="K349" s="107">
        <v>-3.9760538355850494</v>
      </c>
      <c r="L349" s="107">
        <v>14.820176578295843</v>
      </c>
    </row>
    <row r="350" spans="1:12" x14ac:dyDescent="0.2">
      <c r="A350" s="15"/>
      <c r="B350" s="15"/>
      <c r="C350" s="15"/>
      <c r="D350" s="15"/>
      <c r="E350" s="15"/>
      <c r="F350" s="15"/>
      <c r="G350" s="15"/>
      <c r="H350" s="15"/>
      <c r="I350" s="15"/>
      <c r="J350" s="15"/>
      <c r="K350" s="15"/>
      <c r="L350" s="15"/>
    </row>
    <row r="352" spans="1:12" ht="15" x14ac:dyDescent="0.2">
      <c r="A352" s="10" t="s">
        <v>65</v>
      </c>
    </row>
    <row r="353" spans="1:12" x14ac:dyDescent="0.2">
      <c r="B353" s="15"/>
      <c r="C353" s="15"/>
      <c r="D353" s="15"/>
      <c r="E353" s="15"/>
      <c r="F353" s="15"/>
      <c r="G353" s="15"/>
      <c r="H353" s="15"/>
      <c r="I353" s="15"/>
      <c r="J353" s="15"/>
      <c r="K353" s="15"/>
      <c r="L353" s="26" t="s">
        <v>35</v>
      </c>
    </row>
    <row r="354" spans="1:12" x14ac:dyDescent="0.2">
      <c r="A354" s="25"/>
      <c r="B354" s="228" t="s">
        <v>27</v>
      </c>
      <c r="C354" s="228">
        <v>0</v>
      </c>
      <c r="D354" s="228">
        <v>0</v>
      </c>
      <c r="E354" s="228">
        <v>0</v>
      </c>
      <c r="F354" s="228">
        <v>0</v>
      </c>
      <c r="H354" s="228" t="s">
        <v>28</v>
      </c>
      <c r="I354" s="228">
        <v>0</v>
      </c>
      <c r="J354" s="228">
        <v>0</v>
      </c>
      <c r="K354" s="228">
        <v>0</v>
      </c>
      <c r="L354" s="228">
        <v>0</v>
      </c>
    </row>
    <row r="355" spans="1:12" x14ac:dyDescent="0.2">
      <c r="D355" s="228" t="s">
        <v>36</v>
      </c>
      <c r="E355" s="228">
        <v>0</v>
      </c>
      <c r="F355" s="228">
        <v>0</v>
      </c>
      <c r="J355" s="228" t="s">
        <v>36</v>
      </c>
      <c r="K355" s="228">
        <v>0</v>
      </c>
      <c r="L355" s="228">
        <v>0</v>
      </c>
    </row>
    <row r="356" spans="1:12" x14ac:dyDescent="0.2">
      <c r="A356" s="15"/>
      <c r="B356" s="18">
        <v>2021</v>
      </c>
      <c r="C356" s="18">
        <v>2022</v>
      </c>
      <c r="D356" s="18" t="s">
        <v>5</v>
      </c>
      <c r="E356" s="18" t="s">
        <v>37</v>
      </c>
      <c r="F356" s="18" t="s">
        <v>38</v>
      </c>
      <c r="G356" s="15"/>
      <c r="H356" s="18">
        <v>2021</v>
      </c>
      <c r="I356" s="18">
        <v>2022</v>
      </c>
      <c r="J356" s="18" t="s">
        <v>5</v>
      </c>
      <c r="K356" s="18" t="s">
        <v>37</v>
      </c>
      <c r="L356" s="18" t="s">
        <v>38</v>
      </c>
    </row>
    <row r="358" spans="1:12" x14ac:dyDescent="0.2">
      <c r="A358" s="10" t="s">
        <v>39</v>
      </c>
      <c r="B358" s="20">
        <v>3863018.1513740653</v>
      </c>
      <c r="C358" s="20">
        <v>4235802.9557667235</v>
      </c>
      <c r="D358" s="107">
        <v>9.6500919691526583</v>
      </c>
      <c r="E358" s="107">
        <v>-2.7125845109560025</v>
      </c>
      <c r="F358" s="107">
        <v>12.707374759586344</v>
      </c>
      <c r="H358" s="20">
        <v>710904.32175267953</v>
      </c>
      <c r="I358" s="20">
        <v>955747.77126662922</v>
      </c>
      <c r="J358" s="107">
        <v>34.441125482302191</v>
      </c>
      <c r="K358" s="107">
        <v>9.9893194185619159</v>
      </c>
      <c r="L358" s="107">
        <v>22.231073156012044</v>
      </c>
    </row>
    <row r="359" spans="1:12" x14ac:dyDescent="0.2">
      <c r="B359" s="20"/>
      <c r="C359" s="20"/>
      <c r="D359" s="107"/>
      <c r="E359" s="107"/>
      <c r="F359" s="107"/>
      <c r="H359" s="20"/>
      <c r="I359" s="20"/>
      <c r="J359" s="107"/>
      <c r="K359" s="107"/>
      <c r="L359" s="107"/>
    </row>
    <row r="360" spans="1:12" x14ac:dyDescent="0.2">
      <c r="A360" s="10" t="s">
        <v>40</v>
      </c>
      <c r="B360" s="20">
        <v>1723050.4969715795</v>
      </c>
      <c r="C360" s="20">
        <v>1985908.1179284351</v>
      </c>
      <c r="D360" s="107">
        <v>15.255363752765932</v>
      </c>
      <c r="E360" s="107">
        <v>-1.3954449149456909</v>
      </c>
      <c r="F360" s="107">
        <v>16.886449772375073</v>
      </c>
      <c r="H360" s="20">
        <v>335709.42384798406</v>
      </c>
      <c r="I360" s="20">
        <v>489543.1553729896</v>
      </c>
      <c r="J360" s="107">
        <v>45.823477268444073</v>
      </c>
      <c r="K360" s="107">
        <v>17.388727074118865</v>
      </c>
      <c r="L360" s="107">
        <v>24.222726409130928</v>
      </c>
    </row>
    <row r="361" spans="1:12" x14ac:dyDescent="0.2">
      <c r="A361" s="10" t="s">
        <v>41</v>
      </c>
      <c r="B361" s="20">
        <v>376740.15978213417</v>
      </c>
      <c r="C361" s="20">
        <v>470602.05392035085</v>
      </c>
      <c r="D361" s="107">
        <v>24.914225813488073</v>
      </c>
      <c r="E361" s="107">
        <v>-5.04354314941315</v>
      </c>
      <c r="F361" s="107">
        <v>31.548954074855061</v>
      </c>
      <c r="H361" s="20">
        <v>56793.016374364968</v>
      </c>
      <c r="I361" s="20">
        <v>82940.663827146753</v>
      </c>
      <c r="J361" s="107">
        <v>46.040251287980929</v>
      </c>
      <c r="K361" s="107">
        <v>6.1546237405252171</v>
      </c>
      <c r="L361" s="107">
        <v>37.573142028131116</v>
      </c>
    </row>
    <row r="362" spans="1:12" x14ac:dyDescent="0.2">
      <c r="A362" s="10" t="s">
        <v>43</v>
      </c>
      <c r="B362" s="20">
        <v>8900.3196049273211</v>
      </c>
      <c r="C362" s="20">
        <v>10081.95826947587</v>
      </c>
      <c r="D362" s="107">
        <v>13.276362164504521</v>
      </c>
      <c r="E362" s="107">
        <v>-2.8985573958803736</v>
      </c>
      <c r="F362" s="107">
        <v>16.657754124549598</v>
      </c>
      <c r="H362" s="20">
        <v>5494.8463129472975</v>
      </c>
      <c r="I362" s="20">
        <v>5535.8686879514562</v>
      </c>
      <c r="J362" s="107">
        <v>0.746560916681131</v>
      </c>
      <c r="K362" s="107">
        <v>-13.584508702963127</v>
      </c>
      <c r="L362" s="107">
        <v>16.583912681100117</v>
      </c>
    </row>
    <row r="363" spans="1:12" x14ac:dyDescent="0.2">
      <c r="A363" s="10" t="s">
        <v>44</v>
      </c>
      <c r="B363" s="20">
        <v>1151795.7159159407</v>
      </c>
      <c r="C363" s="20">
        <v>1297040.5362481356</v>
      </c>
      <c r="D363" s="107">
        <v>12.61029350301864</v>
      </c>
      <c r="E363" s="107">
        <v>-0.69250071310248329</v>
      </c>
      <c r="F363" s="107">
        <v>13.395558554636054</v>
      </c>
      <c r="H363" s="20">
        <v>268256.75993952423</v>
      </c>
      <c r="I363" s="20">
        <v>395235.80337213672</v>
      </c>
      <c r="J363" s="107">
        <v>47.334890446465785</v>
      </c>
      <c r="K363" s="107">
        <v>20.697453406107034</v>
      </c>
      <c r="L363" s="107">
        <v>22.0695932587182</v>
      </c>
    </row>
    <row r="364" spans="1:12" x14ac:dyDescent="0.2">
      <c r="A364" s="10" t="s">
        <v>45</v>
      </c>
      <c r="B364" s="20">
        <v>90.673981929490566</v>
      </c>
      <c r="C364" s="20">
        <v>106.81395071293989</v>
      </c>
      <c r="D364" s="107">
        <v>17.8</v>
      </c>
      <c r="E364" s="109" t="s">
        <v>42</v>
      </c>
      <c r="F364" s="107">
        <v>17.799999999999997</v>
      </c>
      <c r="H364" s="108" t="s">
        <v>42</v>
      </c>
      <c r="I364" s="108" t="s">
        <v>42</v>
      </c>
      <c r="J364" s="109" t="s">
        <v>42</v>
      </c>
      <c r="K364" s="109" t="s">
        <v>42</v>
      </c>
      <c r="L364" s="109" t="s">
        <v>42</v>
      </c>
    </row>
    <row r="365" spans="1:12" x14ac:dyDescent="0.2">
      <c r="A365" s="10" t="s">
        <v>46</v>
      </c>
      <c r="B365" s="20">
        <v>185523.62768664802</v>
      </c>
      <c r="C365" s="20">
        <v>208076.75553975967</v>
      </c>
      <c r="D365" s="107">
        <v>12.156472000000022</v>
      </c>
      <c r="E365" s="107">
        <v>1.7199999999999822</v>
      </c>
      <c r="F365" s="107">
        <v>10.260000000000048</v>
      </c>
      <c r="H365" s="20">
        <v>5164.8012211475971</v>
      </c>
      <c r="I365" s="20">
        <v>5830.8194857546341</v>
      </c>
      <c r="J365" s="107">
        <v>12.895332000000003</v>
      </c>
      <c r="K365" s="107">
        <v>2.019999999999996</v>
      </c>
      <c r="L365" s="107">
        <v>10.659999999999997</v>
      </c>
    </row>
    <row r="366" spans="1:12" x14ac:dyDescent="0.2">
      <c r="A366" s="10" t="s">
        <v>47</v>
      </c>
      <c r="B366" s="20">
        <v>36262.949999999997</v>
      </c>
      <c r="C366" s="20">
        <v>50348.07</v>
      </c>
      <c r="D366" s="107">
        <v>38.84162761165323</v>
      </c>
      <c r="E366" s="107">
        <v>-1.1207492586325238</v>
      </c>
      <c r="F366" s="107">
        <v>40.415331397294807</v>
      </c>
      <c r="H366" s="20">
        <v>147876.66</v>
      </c>
      <c r="I366" s="20">
        <v>186405.36</v>
      </c>
      <c r="J366" s="107">
        <v>26.054618761337984</v>
      </c>
      <c r="K366" s="107">
        <v>-10.270022605809853</v>
      </c>
      <c r="L366" s="107">
        <v>40.482169306218736</v>
      </c>
    </row>
    <row r="367" spans="1:12" x14ac:dyDescent="0.2">
      <c r="A367" s="10" t="s">
        <v>48</v>
      </c>
      <c r="B367" s="20">
        <v>2103704.7044024859</v>
      </c>
      <c r="C367" s="20">
        <v>2199546.7678382881</v>
      </c>
      <c r="D367" s="107">
        <v>4.5558705665881094</v>
      </c>
      <c r="E367" s="107">
        <v>-3.8188342012188556</v>
      </c>
      <c r="F367" s="107">
        <v>8.707219025944795</v>
      </c>
      <c r="H367" s="20">
        <v>227318.23790469544</v>
      </c>
      <c r="I367" s="20">
        <v>279799.2558936397</v>
      </c>
      <c r="J367" s="107">
        <v>23.087024812741703</v>
      </c>
      <c r="K367" s="107">
        <v>12.240933526678223</v>
      </c>
      <c r="L367" s="107">
        <v>9.6632226276748696</v>
      </c>
    </row>
    <row r="368" spans="1:12" x14ac:dyDescent="0.2">
      <c r="A368" s="10" t="s">
        <v>49</v>
      </c>
      <c r="B368" s="20">
        <v>555879.22128539998</v>
      </c>
      <c r="C368" s="20">
        <v>569018.44232319831</v>
      </c>
      <c r="D368" s="107">
        <v>2.363682709243125</v>
      </c>
      <c r="E368" s="107">
        <v>-0.56335002949009638</v>
      </c>
      <c r="F368" s="107">
        <v>2.9436155980730376</v>
      </c>
      <c r="H368" s="20">
        <v>143249.44705208149</v>
      </c>
      <c r="I368" s="20">
        <v>183694.56629965417</v>
      </c>
      <c r="J368" s="107">
        <v>28.234049121926425</v>
      </c>
      <c r="K368" s="107">
        <v>13.907359913985132</v>
      </c>
      <c r="L368" s="107">
        <v>12.577492111800169</v>
      </c>
    </row>
    <row r="369" spans="1:12" x14ac:dyDescent="0.2">
      <c r="A369" s="10" t="s">
        <v>50</v>
      </c>
      <c r="B369" s="20">
        <v>370585.62710112741</v>
      </c>
      <c r="C369" s="20">
        <v>317078.6746106153</v>
      </c>
      <c r="D369" s="107">
        <v>-14.438485623164993</v>
      </c>
      <c r="E369" s="107">
        <v>-16.92107957875151</v>
      </c>
      <c r="F369" s="107">
        <v>2.9882356956477452</v>
      </c>
      <c r="H369" s="20">
        <v>22334.206053714974</v>
      </c>
      <c r="I369" s="20">
        <v>20516.672143514734</v>
      </c>
      <c r="J369" s="107">
        <v>-8.1378935334838971</v>
      </c>
      <c r="K369" s="107">
        <v>-11.844104680298994</v>
      </c>
      <c r="L369" s="107">
        <v>4.2041557554085074</v>
      </c>
    </row>
    <row r="370" spans="1:12" x14ac:dyDescent="0.2">
      <c r="A370" s="10" t="s">
        <v>51</v>
      </c>
      <c r="B370" s="20">
        <v>778546.61117245606</v>
      </c>
      <c r="C370" s="20">
        <v>921946.36513940827</v>
      </c>
      <c r="D370" s="107">
        <v>18.418904136131122</v>
      </c>
      <c r="E370" s="107">
        <v>-4.5854477563005789</v>
      </c>
      <c r="F370" s="107">
        <v>24.109898701485292</v>
      </c>
      <c r="H370" s="20">
        <v>19043.42071558801</v>
      </c>
      <c r="I370" s="20">
        <v>26116.84847178201</v>
      </c>
      <c r="J370" s="107">
        <v>37.143682649430929</v>
      </c>
      <c r="K370" s="107">
        <v>29.941831914915468</v>
      </c>
      <c r="L370" s="107">
        <v>5.5423650939684848</v>
      </c>
    </row>
    <row r="371" spans="1:12" x14ac:dyDescent="0.2">
      <c r="A371" s="10" t="s">
        <v>52</v>
      </c>
      <c r="B371" s="20">
        <v>314095.56549556548</v>
      </c>
      <c r="C371" s="20">
        <v>298108.69987058803</v>
      </c>
      <c r="D371" s="107">
        <v>-5.0898094023562903</v>
      </c>
      <c r="E371" s="107">
        <v>6.6758251220331921</v>
      </c>
      <c r="F371" s="107">
        <v>-11.029335382154329</v>
      </c>
      <c r="H371" s="20">
        <v>17999.347242647596</v>
      </c>
      <c r="I371" s="20">
        <v>21477.528521251574</v>
      </c>
      <c r="J371" s="107">
        <v>19.323930094324673</v>
      </c>
      <c r="K371" s="107">
        <v>23.723968847827084</v>
      </c>
      <c r="L371" s="107">
        <v>-3.5563349563366984</v>
      </c>
    </row>
    <row r="372" spans="1:12" x14ac:dyDescent="0.2">
      <c r="A372" s="10" t="s">
        <v>53</v>
      </c>
      <c r="B372" s="20">
        <v>84597.67934793701</v>
      </c>
      <c r="C372" s="20">
        <v>93394.585894478383</v>
      </c>
      <c r="D372" s="107">
        <v>10.398519929088213</v>
      </c>
      <c r="E372" s="107">
        <v>0.2754417483758429</v>
      </c>
      <c r="F372" s="107">
        <v>10.095271588146687</v>
      </c>
      <c r="H372" s="20">
        <v>24691.816840663374</v>
      </c>
      <c r="I372" s="20">
        <v>27993.640457437188</v>
      </c>
      <c r="J372" s="107">
        <v>13.372137166254417</v>
      </c>
      <c r="K372" s="107">
        <v>2.3361440499580568</v>
      </c>
      <c r="L372" s="107">
        <v>10.78406189596987</v>
      </c>
    </row>
    <row r="373" spans="1:12" x14ac:dyDescent="0.2">
      <c r="B373" s="20"/>
      <c r="C373" s="20"/>
      <c r="D373" s="107"/>
      <c r="E373" s="107"/>
      <c r="F373" s="107"/>
      <c r="H373" s="20"/>
      <c r="I373" s="20"/>
      <c r="J373" s="107"/>
      <c r="K373" s="107"/>
      <c r="L373" s="107"/>
    </row>
    <row r="374" spans="1:12" x14ac:dyDescent="0.2">
      <c r="A374" s="10" t="s">
        <v>54</v>
      </c>
      <c r="B374" s="20">
        <v>518294.99857847654</v>
      </c>
      <c r="C374" s="20">
        <v>634862.82914899266</v>
      </c>
      <c r="D374" s="107">
        <v>22.490633884221488</v>
      </c>
      <c r="E374" s="107">
        <v>0.1401553048766169</v>
      </c>
      <c r="F374" s="107">
        <v>22.319197040686504</v>
      </c>
      <c r="H374" s="20">
        <v>756212.86808149877</v>
      </c>
      <c r="I374" s="20">
        <v>877519.75732297811</v>
      </c>
      <c r="J374" s="107">
        <v>16.041368027660411</v>
      </c>
      <c r="K374" s="107">
        <v>-0.49520297997422813</v>
      </c>
      <c r="L374" s="107">
        <v>16.618868137891468</v>
      </c>
    </row>
    <row r="375" spans="1:12" x14ac:dyDescent="0.2">
      <c r="B375" s="20"/>
      <c r="C375" s="20"/>
      <c r="D375" s="107"/>
      <c r="E375" s="107"/>
      <c r="F375" s="107"/>
      <c r="H375" s="20"/>
      <c r="I375" s="20"/>
      <c r="J375" s="107"/>
      <c r="K375" s="107"/>
      <c r="L375" s="107"/>
    </row>
    <row r="376" spans="1:12" x14ac:dyDescent="0.2">
      <c r="A376" s="10" t="s">
        <v>55</v>
      </c>
      <c r="B376" s="20">
        <v>517387.49522521556</v>
      </c>
      <c r="C376" s="20">
        <v>633909.97071338689</v>
      </c>
      <c r="D376" s="107">
        <v>22.521316530359865</v>
      </c>
      <c r="E376" s="107">
        <v>0.14443310683700059</v>
      </c>
      <c r="F376" s="107">
        <v>22.34461040849925</v>
      </c>
      <c r="H376" s="20">
        <v>754972.61666415329</v>
      </c>
      <c r="I376" s="20">
        <v>876190.67397779506</v>
      </c>
      <c r="J376" s="107">
        <v>16.055954168145036</v>
      </c>
      <c r="K376" s="107">
        <v>-0.49554728154756983</v>
      </c>
      <c r="L376" s="107">
        <v>16.633930439801574</v>
      </c>
    </row>
    <row r="377" spans="1:12" x14ac:dyDescent="0.2">
      <c r="A377" s="10" t="s">
        <v>56</v>
      </c>
      <c r="B377" s="20">
        <v>313441.46082611225</v>
      </c>
      <c r="C377" s="20">
        <v>381475.63134179264</v>
      </c>
      <c r="D377" s="107">
        <v>21.705542826519583</v>
      </c>
      <c r="E377" s="107">
        <v>0.59879080268134066</v>
      </c>
      <c r="F377" s="107">
        <v>20.981119012889437</v>
      </c>
      <c r="H377" s="20">
        <v>337775.58279028675</v>
      </c>
      <c r="I377" s="20">
        <v>398379.24677726085</v>
      </c>
      <c r="J377" s="107">
        <v>17.94199079943586</v>
      </c>
      <c r="K377" s="107">
        <v>-0.32950783663860606</v>
      </c>
      <c r="L377" s="107">
        <v>18.331903695355706</v>
      </c>
    </row>
    <row r="378" spans="1:12" x14ac:dyDescent="0.2">
      <c r="A378" s="10" t="s">
        <v>57</v>
      </c>
      <c r="B378" s="20">
        <v>104006.83220749488</v>
      </c>
      <c r="C378" s="20">
        <v>125988.98357230784</v>
      </c>
      <c r="D378" s="107">
        <v>21.135295536122385</v>
      </c>
      <c r="E378" s="107">
        <v>-0.36452562398458915</v>
      </c>
      <c r="F378" s="107">
        <v>21.578480249884265</v>
      </c>
      <c r="H378" s="20">
        <v>396993.13971549657</v>
      </c>
      <c r="I378" s="20">
        <v>452031.25825445401</v>
      </c>
      <c r="J378" s="107">
        <v>13.863745499078464</v>
      </c>
      <c r="K378" s="107">
        <v>-0.66203896234720583</v>
      </c>
      <c r="L378" s="107">
        <v>14.622591715889826</v>
      </c>
    </row>
    <row r="379" spans="1:12" x14ac:dyDescent="0.2">
      <c r="A379" s="10" t="s">
        <v>58</v>
      </c>
      <c r="B379" s="20">
        <v>98909.079532664386</v>
      </c>
      <c r="C379" s="20">
        <v>125250.41351491133</v>
      </c>
      <c r="D379" s="107">
        <v>26.631866464339915</v>
      </c>
      <c r="E379" s="107">
        <v>-0.75872534142640491</v>
      </c>
      <c r="F379" s="107">
        <v>27.600000000000009</v>
      </c>
      <c r="H379" s="20">
        <v>20203.894158370025</v>
      </c>
      <c r="I379" s="20">
        <v>25780.16894608015</v>
      </c>
      <c r="J379" s="107">
        <v>27.599999999999991</v>
      </c>
      <c r="K379" s="109" t="s">
        <v>42</v>
      </c>
      <c r="L379" s="107">
        <v>27.600000000000009</v>
      </c>
    </row>
    <row r="380" spans="1:12" x14ac:dyDescent="0.2">
      <c r="A380" s="10" t="s">
        <v>59</v>
      </c>
      <c r="B380" s="20">
        <v>1030.1226589440564</v>
      </c>
      <c r="C380" s="20">
        <v>1194.9422843751054</v>
      </c>
      <c r="D380" s="107">
        <v>15.999999999999995</v>
      </c>
      <c r="E380" s="109" t="s">
        <v>42</v>
      </c>
      <c r="F380" s="107">
        <v>15.999999999999986</v>
      </c>
      <c r="H380" s="108" t="s">
        <v>42</v>
      </c>
      <c r="I380" s="108" t="s">
        <v>42</v>
      </c>
      <c r="J380" s="109" t="s">
        <v>42</v>
      </c>
      <c r="K380" s="109" t="s">
        <v>42</v>
      </c>
      <c r="L380" s="109" t="s">
        <v>42</v>
      </c>
    </row>
    <row r="381" spans="1:12" x14ac:dyDescent="0.2">
      <c r="A381" s="10" t="s">
        <v>60</v>
      </c>
      <c r="B381" s="20">
        <v>907.50335326098275</v>
      </c>
      <c r="C381" s="20">
        <v>952.85843560574256</v>
      </c>
      <c r="D381" s="107">
        <v>4.9977867499643764</v>
      </c>
      <c r="E381" s="107">
        <v>-2.2987130843070349</v>
      </c>
      <c r="F381" s="107">
        <v>7.4681716736931207</v>
      </c>
      <c r="H381" s="20">
        <v>1240.2514173455088</v>
      </c>
      <c r="I381" s="20">
        <v>1329.0833451830808</v>
      </c>
      <c r="J381" s="107">
        <v>7.1624129265417542</v>
      </c>
      <c r="K381" s="107">
        <v>-0.2856178457735013</v>
      </c>
      <c r="L381" s="107">
        <v>7.4693646106090341</v>
      </c>
    </row>
    <row r="382" spans="1:12" x14ac:dyDescent="0.2">
      <c r="B382" s="20"/>
      <c r="C382" s="20"/>
      <c r="D382" s="107"/>
      <c r="E382" s="107"/>
      <c r="F382" s="107"/>
      <c r="H382" s="20"/>
      <c r="I382" s="20"/>
      <c r="J382" s="107"/>
      <c r="K382" s="107"/>
      <c r="L382" s="107"/>
    </row>
    <row r="383" spans="1:12" x14ac:dyDescent="0.2">
      <c r="A383" s="10" t="s">
        <v>1166</v>
      </c>
      <c r="B383" s="20">
        <v>808973.1196121542</v>
      </c>
      <c r="C383" s="20">
        <v>861279.87911931786</v>
      </c>
      <c r="D383" s="107">
        <v>6.4658216990251889</v>
      </c>
      <c r="E383" s="107">
        <v>-5.9749168614164798</v>
      </c>
      <c r="F383" s="107">
        <v>13.231297591202605</v>
      </c>
      <c r="H383" s="20">
        <v>305392.69212149683</v>
      </c>
      <c r="I383" s="20">
        <v>325734.90823869873</v>
      </c>
      <c r="J383" s="107">
        <v>6.6610029126397654</v>
      </c>
      <c r="K383" s="107">
        <v>-5.3153069750933142</v>
      </c>
      <c r="L383" s="107">
        <v>12.648623029894296</v>
      </c>
    </row>
    <row r="384" spans="1:12" x14ac:dyDescent="0.2">
      <c r="B384" s="20"/>
      <c r="C384" s="20"/>
      <c r="D384" s="107"/>
      <c r="E384" s="107"/>
      <c r="F384" s="107"/>
      <c r="H384" s="20"/>
      <c r="I384" s="20"/>
      <c r="J384" s="107"/>
      <c r="K384" s="107"/>
      <c r="L384" s="107"/>
    </row>
    <row r="385" spans="1:12" x14ac:dyDescent="0.2">
      <c r="A385" s="10" t="s">
        <v>61</v>
      </c>
      <c r="B385" s="20">
        <v>5190286.2695646957</v>
      </c>
      <c r="C385" s="20">
        <v>5731945.6640350334</v>
      </c>
      <c r="D385" s="107">
        <v>10.436021566798209</v>
      </c>
      <c r="E385" s="107">
        <v>-2.9361903661431028</v>
      </c>
      <c r="F385" s="107">
        <v>13.776722738767248</v>
      </c>
      <c r="H385" s="20">
        <v>1772509.8819556751</v>
      </c>
      <c r="I385" s="20">
        <v>2159002.4368283059</v>
      </c>
      <c r="J385" s="107">
        <v>21.804818060940764</v>
      </c>
      <c r="K385" s="107">
        <v>2.8793721409597004</v>
      </c>
      <c r="L385" s="107">
        <v>18.395763432586307</v>
      </c>
    </row>
    <row r="386" spans="1:12" ht="15" x14ac:dyDescent="0.2">
      <c r="A386" s="10" t="s">
        <v>62</v>
      </c>
      <c r="B386" s="20">
        <v>209768.45335628884</v>
      </c>
      <c r="C386" s="20">
        <v>245612.7378591077</v>
      </c>
      <c r="D386" s="107">
        <v>17.087547688563941</v>
      </c>
      <c r="E386" s="107">
        <v>5.3079194177155742</v>
      </c>
      <c r="F386" s="107">
        <v>11.185890231221052</v>
      </c>
      <c r="H386" s="20">
        <v>190493.91918896293</v>
      </c>
      <c r="I386" s="20">
        <v>225310.1138453054</v>
      </c>
      <c r="J386" s="107">
        <v>18.276801067758015</v>
      </c>
      <c r="K386" s="107">
        <v>5.0700850263106352</v>
      </c>
      <c r="L386" s="107">
        <v>12.569434999638844</v>
      </c>
    </row>
    <row r="387" spans="1:12" ht="15" x14ac:dyDescent="0.2">
      <c r="A387" s="10" t="s">
        <v>63</v>
      </c>
      <c r="B387" s="20">
        <v>121616.70681665654</v>
      </c>
      <c r="C387" s="20">
        <v>130857.76434863967</v>
      </c>
      <c r="D387" s="107">
        <v>7.5985099201168946</v>
      </c>
      <c r="E387" s="107">
        <v>3.5325322392204956</v>
      </c>
      <c r="F387" s="107">
        <v>3.9272464344845872</v>
      </c>
      <c r="H387" s="20">
        <v>36215.184527527388</v>
      </c>
      <c r="I387" s="20">
        <v>45760.826127258268</v>
      </c>
      <c r="J387" s="107">
        <v>26.358119458083053</v>
      </c>
      <c r="K387" s="107">
        <v>7.3217583629101277</v>
      </c>
      <c r="L387" s="107">
        <v>17.737653003038929</v>
      </c>
    </row>
    <row r="388" spans="1:12" x14ac:dyDescent="0.2">
      <c r="A388" s="10" t="s">
        <v>64</v>
      </c>
      <c r="B388" s="20">
        <v>5278438.0161043275</v>
      </c>
      <c r="C388" s="20">
        <v>5846700.6375455009</v>
      </c>
      <c r="D388" s="107">
        <v>10.765734478787554</v>
      </c>
      <c r="E388" s="107">
        <v>-2.7576054485578814</v>
      </c>
      <c r="F388" s="107">
        <v>13.906835583107195</v>
      </c>
      <c r="H388" s="20">
        <v>1926788.6166171108</v>
      </c>
      <c r="I388" s="20">
        <v>2338551.7245463533</v>
      </c>
      <c r="J388" s="107">
        <v>21.37043494953695</v>
      </c>
      <c r="K388" s="107">
        <v>3.012461803399141</v>
      </c>
      <c r="L388" s="107">
        <v>17.821118750830649</v>
      </c>
    </row>
    <row r="389" spans="1:12" x14ac:dyDescent="0.2">
      <c r="A389" s="15"/>
      <c r="B389" s="15"/>
      <c r="C389" s="15"/>
      <c r="D389" s="15"/>
      <c r="E389" s="15"/>
      <c r="F389" s="15"/>
      <c r="G389" s="15"/>
      <c r="H389" s="15"/>
      <c r="I389" s="15"/>
      <c r="J389" s="15"/>
      <c r="K389" s="15"/>
      <c r="L389" s="15"/>
    </row>
    <row r="391" spans="1:12" ht="15" x14ac:dyDescent="0.2">
      <c r="A391" s="10" t="s">
        <v>65</v>
      </c>
    </row>
    <row r="392" spans="1:12" x14ac:dyDescent="0.2">
      <c r="A392" s="15"/>
      <c r="B392" s="15"/>
      <c r="C392" s="15"/>
      <c r="D392" s="15"/>
      <c r="E392" s="15"/>
      <c r="F392" s="26" t="s">
        <v>35</v>
      </c>
    </row>
    <row r="393" spans="1:12" x14ac:dyDescent="0.2">
      <c r="B393" s="228" t="s">
        <v>29</v>
      </c>
      <c r="C393" s="228">
        <v>0</v>
      </c>
      <c r="D393" s="228">
        <v>0</v>
      </c>
      <c r="E393" s="228">
        <v>0</v>
      </c>
      <c r="F393" s="228">
        <v>0</v>
      </c>
    </row>
    <row r="394" spans="1:12" x14ac:dyDescent="0.2">
      <c r="D394" s="228" t="s">
        <v>36</v>
      </c>
      <c r="E394" s="228">
        <v>0</v>
      </c>
      <c r="F394" s="228">
        <v>0</v>
      </c>
    </row>
    <row r="395" spans="1:12" x14ac:dyDescent="0.2">
      <c r="A395" s="15"/>
      <c r="B395" s="18">
        <v>2021</v>
      </c>
      <c r="C395" s="18">
        <v>2022</v>
      </c>
      <c r="D395" s="18" t="s">
        <v>5</v>
      </c>
      <c r="E395" s="18" t="s">
        <v>37</v>
      </c>
      <c r="F395" s="18" t="s">
        <v>38</v>
      </c>
    </row>
    <row r="397" spans="1:12" x14ac:dyDescent="0.2">
      <c r="A397" s="10" t="s">
        <v>39</v>
      </c>
      <c r="B397" s="20">
        <v>32479425.098539658</v>
      </c>
      <c r="C397" s="20">
        <v>36987840.185483009</v>
      </c>
      <c r="D397" s="107">
        <v>13.880834014965549</v>
      </c>
      <c r="E397" s="107">
        <v>-2.4507767843340562</v>
      </c>
      <c r="F397" s="107">
        <v>16.741917834848351</v>
      </c>
      <c r="I397" s="20"/>
      <c r="J397" s="20"/>
    </row>
    <row r="398" spans="1:12" x14ac:dyDescent="0.2">
      <c r="B398" s="20"/>
      <c r="C398" s="20"/>
      <c r="D398" s="107"/>
      <c r="E398" s="107"/>
      <c r="F398" s="107"/>
      <c r="I398" s="20"/>
      <c r="J398" s="20"/>
    </row>
    <row r="399" spans="1:12" x14ac:dyDescent="0.2">
      <c r="A399" s="10" t="s">
        <v>40</v>
      </c>
      <c r="B399" s="20">
        <v>16756992.505861195</v>
      </c>
      <c r="C399" s="20">
        <v>19597675.064527623</v>
      </c>
      <c r="D399" s="107">
        <v>16.952221931667189</v>
      </c>
      <c r="E399" s="107">
        <v>-6.0691188647534213</v>
      </c>
      <c r="F399" s="107">
        <v>24.508809582306895</v>
      </c>
      <c r="I399" s="20"/>
      <c r="J399" s="20"/>
    </row>
    <row r="400" spans="1:12" x14ac:dyDescent="0.2">
      <c r="A400" s="10" t="s">
        <v>41</v>
      </c>
      <c r="B400" s="20">
        <v>5262138.3906117845</v>
      </c>
      <c r="C400" s="20">
        <v>6371900.4711079188</v>
      </c>
      <c r="D400" s="107">
        <v>21.089564700085958</v>
      </c>
      <c r="E400" s="107">
        <v>-13.222462948858665</v>
      </c>
      <c r="F400" s="107">
        <v>39.540218373244699</v>
      </c>
      <c r="I400" s="20"/>
      <c r="J400" s="20"/>
    </row>
    <row r="401" spans="1:10" x14ac:dyDescent="0.2">
      <c r="A401" s="10" t="s">
        <v>43</v>
      </c>
      <c r="B401" s="20">
        <v>170918.64608670096</v>
      </c>
      <c r="C401" s="20">
        <v>164414.03378324182</v>
      </c>
      <c r="D401" s="107">
        <v>-3.8056774099179238</v>
      </c>
      <c r="E401" s="107">
        <v>-17.482361040017313</v>
      </c>
      <c r="F401" s="107">
        <v>16.574254671455108</v>
      </c>
      <c r="I401" s="20"/>
      <c r="J401" s="20"/>
    </row>
    <row r="402" spans="1:10" x14ac:dyDescent="0.2">
      <c r="A402" s="10" t="s">
        <v>44</v>
      </c>
      <c r="B402" s="20">
        <v>9254147.9220569003</v>
      </c>
      <c r="C402" s="20">
        <v>10753508.627923539</v>
      </c>
      <c r="D402" s="107">
        <v>16.202039544807477</v>
      </c>
      <c r="E402" s="107">
        <v>-3.1943686378251157</v>
      </c>
      <c r="F402" s="107">
        <v>20.036446134074183</v>
      </c>
      <c r="I402" s="20"/>
      <c r="J402" s="20"/>
    </row>
    <row r="403" spans="1:10" x14ac:dyDescent="0.2">
      <c r="A403" s="10" t="s">
        <v>45</v>
      </c>
      <c r="B403" s="20">
        <v>758355.84280715033</v>
      </c>
      <c r="C403" s="20">
        <v>846318.87827069068</v>
      </c>
      <c r="D403" s="107">
        <v>11.599176863717965</v>
      </c>
      <c r="E403" s="107">
        <v>-1.3702603149663919</v>
      </c>
      <c r="F403" s="107">
        <v>13.149621219828049</v>
      </c>
      <c r="I403" s="20"/>
      <c r="J403" s="20"/>
    </row>
    <row r="404" spans="1:10" x14ac:dyDescent="0.2">
      <c r="A404" s="10" t="s">
        <v>46</v>
      </c>
      <c r="B404" s="20">
        <v>1311431.7042986606</v>
      </c>
      <c r="C404" s="20">
        <v>1461533.0534422321</v>
      </c>
      <c r="D404" s="107">
        <v>11.445609302532763</v>
      </c>
      <c r="E404" s="107">
        <v>1.1183326210301014</v>
      </c>
      <c r="F404" s="107">
        <v>10.213060692176441</v>
      </c>
      <c r="I404" s="20"/>
      <c r="J404" s="20"/>
    </row>
    <row r="405" spans="1:10" x14ac:dyDescent="0.2">
      <c r="A405" s="10" t="s">
        <v>47</v>
      </c>
      <c r="B405" s="20">
        <v>1904112.1500000004</v>
      </c>
      <c r="C405" s="20">
        <v>2407976.3199999994</v>
      </c>
      <c r="D405" s="107">
        <v>26.461895639917998</v>
      </c>
      <c r="E405" s="107">
        <v>-9.9337186288016799</v>
      </c>
      <c r="F405" s="107">
        <v>40.409811213054468</v>
      </c>
      <c r="I405" s="20"/>
      <c r="J405" s="20"/>
    </row>
    <row r="406" spans="1:10" x14ac:dyDescent="0.2">
      <c r="A406" s="10" t="s">
        <v>48</v>
      </c>
      <c r="B406" s="20">
        <v>13818320.442678463</v>
      </c>
      <c r="C406" s="20">
        <v>14982188.800955389</v>
      </c>
      <c r="D406" s="107">
        <v>8.4226470438640977</v>
      </c>
      <c r="E406" s="107">
        <v>2.9681807452475044</v>
      </c>
      <c r="F406" s="107">
        <v>5.2972347953893006</v>
      </c>
      <c r="I406" s="20"/>
      <c r="J406" s="20"/>
    </row>
    <row r="407" spans="1:10" x14ac:dyDescent="0.2">
      <c r="A407" s="10" t="s">
        <v>49</v>
      </c>
      <c r="B407" s="20">
        <v>6328085.7700372795</v>
      </c>
      <c r="C407" s="20">
        <v>6737502.4404764194</v>
      </c>
      <c r="D407" s="107">
        <v>6.4698344067597553</v>
      </c>
      <c r="E407" s="107">
        <v>-0.35422024635124572</v>
      </c>
      <c r="F407" s="107">
        <v>6.8483127634526113</v>
      </c>
      <c r="I407" s="20"/>
      <c r="J407" s="20"/>
    </row>
    <row r="408" spans="1:10" x14ac:dyDescent="0.2">
      <c r="A408" s="10" t="s">
        <v>50</v>
      </c>
      <c r="B408" s="20">
        <v>1754108.3085798447</v>
      </c>
      <c r="C408" s="20">
        <v>1566616.9998830771</v>
      </c>
      <c r="D408" s="107">
        <v>-10.688696232706613</v>
      </c>
      <c r="E408" s="107">
        <v>-13.560753768014131</v>
      </c>
      <c r="F408" s="107">
        <v>3.3226313977790625</v>
      </c>
      <c r="I408" s="20"/>
      <c r="J408" s="20"/>
    </row>
    <row r="409" spans="1:10" x14ac:dyDescent="0.2">
      <c r="A409" s="10" t="s">
        <v>51</v>
      </c>
      <c r="B409" s="20">
        <v>1294114.6710151534</v>
      </c>
      <c r="C409" s="20">
        <v>1498395.2795320125</v>
      </c>
      <c r="D409" s="107">
        <v>15.785356050141489</v>
      </c>
      <c r="E409" s="107">
        <v>-1.9413248831398424</v>
      </c>
      <c r="F409" s="107">
        <v>18.077626392724341</v>
      </c>
      <c r="I409" s="20"/>
      <c r="J409" s="20"/>
    </row>
    <row r="410" spans="1:10" x14ac:dyDescent="0.2">
      <c r="A410" s="10" t="s">
        <v>52</v>
      </c>
      <c r="B410" s="20">
        <v>2934361.5682182345</v>
      </c>
      <c r="C410" s="20">
        <v>3499922.5240967576</v>
      </c>
      <c r="D410" s="107">
        <v>19.273731022245354</v>
      </c>
      <c r="E410" s="107">
        <v>23.158183970565521</v>
      </c>
      <c r="F410" s="107">
        <v>-3.154035585039594</v>
      </c>
      <c r="I410" s="20"/>
      <c r="J410" s="20"/>
    </row>
    <row r="411" spans="1:10" x14ac:dyDescent="0.2">
      <c r="A411" s="10" t="s">
        <v>53</v>
      </c>
      <c r="B411" s="20">
        <v>1507650.1248279505</v>
      </c>
      <c r="C411" s="20">
        <v>1679751.5569671234</v>
      </c>
      <c r="D411" s="107">
        <v>11.41521028685702</v>
      </c>
      <c r="E411" s="107">
        <v>1.0623496647127106</v>
      </c>
      <c r="F411" s="107">
        <v>10.244033170108608</v>
      </c>
      <c r="I411" s="20"/>
      <c r="J411" s="20"/>
    </row>
    <row r="412" spans="1:10" x14ac:dyDescent="0.2">
      <c r="B412" s="20"/>
      <c r="C412" s="20"/>
      <c r="D412" s="107"/>
      <c r="E412" s="107"/>
      <c r="F412" s="107"/>
      <c r="I412" s="20"/>
      <c r="J412" s="20"/>
    </row>
    <row r="413" spans="1:10" x14ac:dyDescent="0.2">
      <c r="A413" s="10" t="s">
        <v>54</v>
      </c>
      <c r="B413" s="20">
        <v>16890400.442208331</v>
      </c>
      <c r="C413" s="20">
        <v>20870309.253271122</v>
      </c>
      <c r="D413" s="107">
        <v>23.563140641219977</v>
      </c>
      <c r="E413" s="107">
        <v>-0.61488872758501878</v>
      </c>
      <c r="F413" s="107">
        <v>24.32761714431544</v>
      </c>
      <c r="I413" s="20"/>
      <c r="J413" s="20"/>
    </row>
    <row r="414" spans="1:10" x14ac:dyDescent="0.2">
      <c r="B414" s="20"/>
      <c r="C414" s="20"/>
      <c r="D414" s="107"/>
      <c r="E414" s="107"/>
      <c r="F414" s="107"/>
      <c r="I414" s="20"/>
      <c r="J414" s="20"/>
    </row>
    <row r="415" spans="1:10" x14ac:dyDescent="0.2">
      <c r="A415" s="10" t="s">
        <v>55</v>
      </c>
      <c r="B415" s="20">
        <v>16881816.929746222</v>
      </c>
      <c r="C415" s="20">
        <v>20861211.597084414</v>
      </c>
      <c r="D415" s="107">
        <v>23.572075706652111</v>
      </c>
      <c r="E415" s="107">
        <v>-0.614432228521266</v>
      </c>
      <c r="F415" s="107">
        <v>24.336036385872845</v>
      </c>
      <c r="I415" s="20"/>
      <c r="J415" s="20"/>
    </row>
    <row r="416" spans="1:10" x14ac:dyDescent="0.2">
      <c r="A416" s="10" t="s">
        <v>56</v>
      </c>
      <c r="B416" s="20">
        <v>9945450.321941603</v>
      </c>
      <c r="C416" s="20">
        <v>12112574.253508233</v>
      </c>
      <c r="D416" s="107">
        <v>21.790103629450861</v>
      </c>
      <c r="E416" s="107">
        <v>-0.70039299775116948</v>
      </c>
      <c r="F416" s="107">
        <v>22.649129544583886</v>
      </c>
      <c r="I416" s="20"/>
      <c r="J416" s="20"/>
    </row>
    <row r="417" spans="1:10" x14ac:dyDescent="0.2">
      <c r="A417" s="10" t="s">
        <v>57</v>
      </c>
      <c r="B417" s="20">
        <v>5452425.8189192619</v>
      </c>
      <c r="C417" s="20">
        <v>6868535.9276025668</v>
      </c>
      <c r="D417" s="107">
        <v>25.972111418179651</v>
      </c>
      <c r="E417" s="107">
        <v>-0.47444897464103919</v>
      </c>
      <c r="F417" s="107">
        <v>26.572633982284756</v>
      </c>
      <c r="I417" s="20"/>
      <c r="J417" s="20"/>
    </row>
    <row r="418" spans="1:10" x14ac:dyDescent="0.2">
      <c r="A418" s="10" t="s">
        <v>58</v>
      </c>
      <c r="B418" s="20">
        <v>1456353.7568731066</v>
      </c>
      <c r="C418" s="20">
        <v>1850677.2467920419</v>
      </c>
      <c r="D418" s="107">
        <v>27.076078738285091</v>
      </c>
      <c r="E418" s="107">
        <v>-0.4105966000900344</v>
      </c>
      <c r="F418" s="107">
        <v>27.59999999999998</v>
      </c>
      <c r="I418" s="20"/>
      <c r="J418" s="20"/>
    </row>
    <row r="419" spans="1:10" x14ac:dyDescent="0.2">
      <c r="A419" s="10" t="s">
        <v>59</v>
      </c>
      <c r="B419" s="20">
        <v>27587.032012249831</v>
      </c>
      <c r="C419" s="20">
        <v>29424.16918157442</v>
      </c>
      <c r="D419" s="107">
        <v>6.6594230525009763</v>
      </c>
      <c r="E419" s="107">
        <v>-8.0522215064646936</v>
      </c>
      <c r="F419" s="107">
        <v>16.000000000000043</v>
      </c>
      <c r="I419" s="20"/>
      <c r="J419" s="20"/>
    </row>
    <row r="420" spans="1:10" x14ac:dyDescent="0.2">
      <c r="A420" s="10" t="s">
        <v>60</v>
      </c>
      <c r="B420" s="20">
        <v>8583.5124621111754</v>
      </c>
      <c r="C420" s="20">
        <v>9097.6561867077526</v>
      </c>
      <c r="D420" s="107">
        <v>5.9898989704515424</v>
      </c>
      <c r="E420" s="107">
        <v>-1.5127185679263553</v>
      </c>
      <c r="F420" s="107">
        <v>7.6178542338509345</v>
      </c>
      <c r="I420" s="20"/>
      <c r="J420" s="20"/>
    </row>
    <row r="421" spans="1:10" x14ac:dyDescent="0.2">
      <c r="B421" s="20"/>
      <c r="C421" s="20"/>
      <c r="D421" s="107"/>
      <c r="E421" s="107"/>
      <c r="F421" s="107"/>
      <c r="I421" s="20"/>
      <c r="J421" s="20"/>
    </row>
    <row r="422" spans="1:10" x14ac:dyDescent="0.2">
      <c r="A422" s="10" t="s">
        <v>1166</v>
      </c>
      <c r="B422" s="20">
        <v>7195509.618984527</v>
      </c>
      <c r="C422" s="20">
        <v>7627663.3572317306</v>
      </c>
      <c r="D422" s="107">
        <v>6.0058809053220577</v>
      </c>
      <c r="E422" s="107">
        <v>-5.3675846902811397</v>
      </c>
      <c r="F422" s="107">
        <v>12.01857266178763</v>
      </c>
      <c r="I422" s="20"/>
      <c r="J422" s="20"/>
    </row>
    <row r="423" spans="1:10" x14ac:dyDescent="0.2">
      <c r="B423" s="20"/>
      <c r="C423" s="20"/>
      <c r="D423" s="107"/>
      <c r="E423" s="107"/>
      <c r="F423" s="107"/>
      <c r="I423" s="20"/>
      <c r="J423" s="20"/>
    </row>
    <row r="424" spans="1:10" x14ac:dyDescent="0.2">
      <c r="A424" s="10" t="s">
        <v>61</v>
      </c>
      <c r="B424" s="20">
        <v>56565335.159732521</v>
      </c>
      <c r="C424" s="20">
        <v>65485812.795985863</v>
      </c>
      <c r="D424" s="107">
        <v>15.770219713298211</v>
      </c>
      <c r="E424" s="107">
        <v>-2.2736194303947888</v>
      </c>
      <c r="F424" s="107">
        <v>18.463631865339948</v>
      </c>
      <c r="I424" s="20"/>
      <c r="J424" s="20"/>
    </row>
    <row r="425" spans="1:10" ht="15" x14ac:dyDescent="0.2">
      <c r="A425" s="10" t="s">
        <v>62</v>
      </c>
      <c r="B425" s="20">
        <v>5138832.7143678665</v>
      </c>
      <c r="C425" s="20">
        <v>6164024.7307631625</v>
      </c>
      <c r="D425" s="107">
        <v>19.949900558718731</v>
      </c>
      <c r="E425" s="107">
        <v>8.5531521426657164</v>
      </c>
      <c r="F425" s="107">
        <v>10.498772436451105</v>
      </c>
      <c r="I425" s="20"/>
      <c r="J425" s="20"/>
    </row>
    <row r="426" spans="1:10" ht="15" x14ac:dyDescent="0.2">
      <c r="A426" s="10" t="s">
        <v>63</v>
      </c>
      <c r="B426" s="20">
        <v>1089665</v>
      </c>
      <c r="C426" s="20">
        <v>1259744.2126799999</v>
      </c>
      <c r="D426" s="107">
        <v>15.608394568973022</v>
      </c>
      <c r="E426" s="107">
        <v>-2.0813516080630685</v>
      </c>
      <c r="F426" s="107">
        <v>18.065758124264249</v>
      </c>
      <c r="I426" s="20"/>
      <c r="J426" s="20"/>
    </row>
    <row r="427" spans="1:10" x14ac:dyDescent="0.2">
      <c r="A427" s="10" t="s">
        <v>64</v>
      </c>
      <c r="B427" s="20">
        <v>60614502.874100372</v>
      </c>
      <c r="C427" s="20">
        <v>70390093.314069033</v>
      </c>
      <c r="D427" s="107">
        <v>16.12747770986936</v>
      </c>
      <c r="E427" s="107">
        <v>-1.3591937103796199</v>
      </c>
      <c r="F427" s="107">
        <v>17.727624173008238</v>
      </c>
      <c r="I427" s="20"/>
      <c r="J427" s="20"/>
    </row>
    <row r="428" spans="1:10" x14ac:dyDescent="0.2">
      <c r="A428" s="15"/>
      <c r="B428" s="15"/>
      <c r="C428" s="15"/>
      <c r="D428" s="15"/>
      <c r="E428" s="15"/>
      <c r="F428" s="15"/>
    </row>
    <row r="430" spans="1:10" ht="15.6" customHeight="1" x14ac:dyDescent="0.2">
      <c r="A430" s="19" t="s">
        <v>66</v>
      </c>
    </row>
    <row r="431" spans="1:10" ht="33.6" customHeight="1" x14ac:dyDescent="0.2">
      <c r="A431" s="227" t="s">
        <v>67</v>
      </c>
      <c r="B431" s="227"/>
      <c r="C431" s="227"/>
      <c r="D431" s="227"/>
      <c r="E431" s="227"/>
      <c r="F431" s="227"/>
    </row>
    <row r="432" spans="1:10" ht="60.6" customHeight="1" x14ac:dyDescent="0.2">
      <c r="A432" s="227" t="s">
        <v>68</v>
      </c>
      <c r="B432" s="227"/>
      <c r="C432" s="227"/>
      <c r="D432" s="227"/>
      <c r="E432" s="227"/>
      <c r="F432" s="227"/>
    </row>
    <row r="433" spans="1:6" x14ac:dyDescent="0.2">
      <c r="B433" s="110"/>
      <c r="C433" s="110"/>
      <c r="D433" s="110"/>
      <c r="E433" s="110"/>
      <c r="F433" s="110"/>
    </row>
    <row r="434" spans="1:6" x14ac:dyDescent="0.2">
      <c r="A434" s="10" t="s">
        <v>69</v>
      </c>
    </row>
  </sheetData>
  <mergeCells count="44">
    <mergeCell ref="A432:F432"/>
    <mergeCell ref="B3:F3"/>
    <mergeCell ref="H3:L3"/>
    <mergeCell ref="D4:F4"/>
    <mergeCell ref="J4:L4"/>
    <mergeCell ref="H81:L81"/>
    <mergeCell ref="B120:F120"/>
    <mergeCell ref="J82:L82"/>
    <mergeCell ref="D121:F121"/>
    <mergeCell ref="B42:F42"/>
    <mergeCell ref="B81:F81"/>
    <mergeCell ref="D43:F43"/>
    <mergeCell ref="D82:F82"/>
    <mergeCell ref="B159:F159"/>
    <mergeCell ref="H159:L159"/>
    <mergeCell ref="D160:F160"/>
    <mergeCell ref="J160:L160"/>
    <mergeCell ref="H42:L42"/>
    <mergeCell ref="H120:L120"/>
    <mergeCell ref="J43:L43"/>
    <mergeCell ref="J121:L121"/>
    <mergeCell ref="B237:F237"/>
    <mergeCell ref="H237:L237"/>
    <mergeCell ref="D238:F238"/>
    <mergeCell ref="J238:L238"/>
    <mergeCell ref="B198:F198"/>
    <mergeCell ref="H198:L198"/>
    <mergeCell ref="D199:F199"/>
    <mergeCell ref="J199:L199"/>
    <mergeCell ref="B315:F315"/>
    <mergeCell ref="H315:L315"/>
    <mergeCell ref="D316:F316"/>
    <mergeCell ref="J316:L316"/>
    <mergeCell ref="B276:F276"/>
    <mergeCell ref="H276:L276"/>
    <mergeCell ref="D277:F277"/>
    <mergeCell ref="J277:L277"/>
    <mergeCell ref="A431:F431"/>
    <mergeCell ref="B393:F393"/>
    <mergeCell ref="D394:F394"/>
    <mergeCell ref="B354:F354"/>
    <mergeCell ref="H354:L354"/>
    <mergeCell ref="D355:F355"/>
    <mergeCell ref="J355:L355"/>
  </mergeCells>
  <phoneticPr fontId="18" type="noConversion"/>
  <pageMargins left="0.75" right="0.75" top="1" bottom="1" header="0.5" footer="0.5"/>
  <pageSetup paperSize="9" orientation="portrait" r:id="rId1"/>
  <headerFooter alignWithMargins="0"/>
  <rowBreaks count="10" manualBreakCount="10">
    <brk id="39" max="11" man="1"/>
    <brk id="78" max="11" man="1"/>
    <brk id="117" max="11" man="1"/>
    <brk id="156" max="11" man="1"/>
    <brk id="195" max="11" man="1"/>
    <brk id="234" max="11" man="1"/>
    <brk id="273" max="11" man="1"/>
    <brk id="312" max="11" man="1"/>
    <brk id="351" max="11" man="1"/>
    <brk id="39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41"/>
  <sheetViews>
    <sheetView zoomScale="80" zoomScaleNormal="80" workbookViewId="0">
      <selection activeCell="A2" sqref="A2"/>
    </sheetView>
  </sheetViews>
  <sheetFormatPr defaultColWidth="8.85546875" defaultRowHeight="12.75" x14ac:dyDescent="0.2"/>
  <cols>
    <col min="1" max="1" width="31.85546875" style="150" bestFit="1" customWidth="1"/>
    <col min="2" max="2" width="10.140625" style="150" customWidth="1"/>
    <col min="3" max="3" width="9.42578125" style="150" customWidth="1"/>
    <col min="4" max="4" width="1.42578125" style="150" customWidth="1"/>
    <col min="5" max="5" width="9.42578125" style="165" customWidth="1"/>
    <col min="6" max="6" width="9.42578125" style="164" customWidth="1"/>
    <col min="7" max="7" width="1.42578125" style="150" customWidth="1"/>
    <col min="8" max="8" width="10.140625" style="165" customWidth="1"/>
    <col min="9" max="9" width="10" style="164" customWidth="1"/>
    <col min="10" max="10" width="1.42578125" style="150" customWidth="1"/>
    <col min="11" max="11" width="10.85546875" style="165" customWidth="1"/>
    <col min="12" max="12" width="10.42578125" style="164" customWidth="1"/>
    <col min="13" max="13" width="22.85546875" style="150" bestFit="1" customWidth="1"/>
    <col min="14" max="16" width="20" style="150" bestFit="1" customWidth="1"/>
    <col min="17" max="17" width="20" style="150" customWidth="1"/>
    <col min="18" max="18" width="23" style="150" bestFit="1" customWidth="1"/>
    <col min="19" max="19" width="22.85546875" style="150" customWidth="1"/>
    <col min="20" max="20" width="23" style="150" bestFit="1" customWidth="1"/>
    <col min="21" max="21" width="22.85546875" style="150" bestFit="1" customWidth="1"/>
    <col min="22" max="24" width="20" style="150" bestFit="1" customWidth="1"/>
    <col min="25" max="25" width="20" style="150" customWidth="1"/>
    <col min="26" max="26" width="23" style="150" bestFit="1" customWidth="1"/>
    <col min="27" max="27" width="22.85546875" style="150" customWidth="1"/>
    <col min="28" max="28" width="23" style="150" bestFit="1" customWidth="1"/>
    <col min="29" max="29" width="22.85546875" style="150" bestFit="1" customWidth="1"/>
    <col min="30" max="32" width="20" style="150" bestFit="1" customWidth="1"/>
    <col min="33" max="33" width="20" style="150" customWidth="1"/>
    <col min="34" max="34" width="23" style="150" bestFit="1" customWidth="1"/>
    <col min="35" max="35" width="22.85546875" style="150" customWidth="1"/>
    <col min="36" max="36" width="23" style="150" bestFit="1" customWidth="1"/>
    <col min="37" max="37" width="22.85546875" style="150" bestFit="1" customWidth="1"/>
    <col min="38" max="40" width="20" style="150" bestFit="1" customWidth="1"/>
    <col min="41" max="41" width="20" style="150" customWidth="1"/>
    <col min="42" max="42" width="23" style="150" bestFit="1" customWidth="1"/>
    <col min="43" max="43" width="22.85546875" style="150" customWidth="1"/>
    <col min="44" max="44" width="23" style="150" bestFit="1" customWidth="1"/>
    <col min="45" max="45" width="22.85546875" style="150" bestFit="1" customWidth="1"/>
    <col min="46" max="48" width="20" style="150" bestFit="1" customWidth="1"/>
    <col min="49" max="49" width="20" style="150" customWidth="1"/>
    <col min="50" max="50" width="23" style="150" bestFit="1" customWidth="1"/>
    <col min="51" max="51" width="22.85546875" style="150" customWidth="1"/>
    <col min="52" max="52" width="23" style="150" bestFit="1" customWidth="1"/>
    <col min="53" max="53" width="22.85546875" style="150" bestFit="1" customWidth="1"/>
    <col min="54" max="56" width="20" style="150" bestFit="1" customWidth="1"/>
    <col min="57" max="57" width="20" style="150" customWidth="1"/>
    <col min="58" max="58" width="23" style="150" bestFit="1" customWidth="1"/>
    <col min="59" max="59" width="22.85546875" style="150" customWidth="1"/>
    <col min="60" max="60" width="23" style="150" bestFit="1" customWidth="1"/>
    <col min="61" max="61" width="22.85546875" style="150" bestFit="1" customWidth="1"/>
    <col min="62" max="64" width="20" style="150" bestFit="1" customWidth="1"/>
    <col min="65" max="65" width="20" style="150" customWidth="1"/>
    <col min="66" max="66" width="27.85546875" style="150" bestFit="1" customWidth="1"/>
    <col min="67" max="67" width="27.5703125" style="150" customWidth="1"/>
    <col min="68" max="68" width="27.85546875" style="150" bestFit="1" customWidth="1"/>
    <col min="69" max="69" width="27.5703125" style="150" bestFit="1" customWidth="1"/>
    <col min="70" max="70" width="26.42578125" style="150" bestFit="1" customWidth="1"/>
    <col min="71" max="71" width="26.140625" style="150" customWidth="1"/>
    <col min="72" max="72" width="26.42578125" style="150" bestFit="1" customWidth="1"/>
    <col min="73" max="73" width="26.140625" style="150" bestFit="1" customWidth="1"/>
    <col min="74" max="16384" width="8.85546875" style="150"/>
  </cols>
  <sheetData>
    <row r="1" spans="1:12" ht="15.6" customHeight="1" x14ac:dyDescent="0.2">
      <c r="A1" s="145" t="s">
        <v>70</v>
      </c>
      <c r="B1" s="146"/>
      <c r="C1" s="147"/>
      <c r="D1" s="148"/>
      <c r="E1" s="146"/>
      <c r="F1" s="147"/>
      <c r="G1" s="148"/>
      <c r="H1" s="146"/>
      <c r="I1" s="147"/>
      <c r="J1" s="148"/>
      <c r="K1" s="146"/>
      <c r="L1" s="149"/>
    </row>
    <row r="2" spans="1:12" x14ac:dyDescent="0.2">
      <c r="A2" s="15"/>
      <c r="B2" s="151"/>
      <c r="C2" s="152"/>
      <c r="D2" s="153"/>
      <c r="E2" s="151"/>
      <c r="F2" s="152"/>
      <c r="G2" s="153"/>
      <c r="H2" s="151"/>
      <c r="I2" s="152"/>
      <c r="J2" s="153"/>
      <c r="K2" s="151"/>
      <c r="L2" s="154" t="s">
        <v>71</v>
      </c>
    </row>
    <row r="3" spans="1:12" x14ac:dyDescent="0.2">
      <c r="A3" s="155"/>
      <c r="B3" s="229" t="s">
        <v>9</v>
      </c>
      <c r="C3" s="229"/>
      <c r="D3" s="229"/>
      <c r="E3" s="229"/>
      <c r="F3" s="229"/>
      <c r="G3" s="148"/>
      <c r="H3" s="229" t="s">
        <v>10</v>
      </c>
      <c r="I3" s="229"/>
      <c r="J3" s="229"/>
      <c r="K3" s="229"/>
      <c r="L3" s="229"/>
    </row>
    <row r="4" spans="1:12" x14ac:dyDescent="0.2">
      <c r="A4" s="155"/>
      <c r="B4" s="230">
        <v>2021</v>
      </c>
      <c r="C4" s="230"/>
      <c r="D4" s="155"/>
      <c r="E4" s="230">
        <v>2022</v>
      </c>
      <c r="F4" s="230"/>
      <c r="G4" s="155"/>
      <c r="H4" s="230">
        <v>2021</v>
      </c>
      <c r="I4" s="230"/>
      <c r="J4" s="155"/>
      <c r="K4" s="230">
        <v>2022</v>
      </c>
      <c r="L4" s="230"/>
    </row>
    <row r="5" spans="1:12" x14ac:dyDescent="0.2">
      <c r="A5" s="156"/>
      <c r="B5" s="157" t="s">
        <v>72</v>
      </c>
      <c r="C5" s="158" t="s">
        <v>5</v>
      </c>
      <c r="D5" s="158"/>
      <c r="E5" s="157" t="s">
        <v>72</v>
      </c>
      <c r="F5" s="158" t="s">
        <v>5</v>
      </c>
      <c r="G5" s="158"/>
      <c r="H5" s="157" t="s">
        <v>72</v>
      </c>
      <c r="I5" s="158" t="s">
        <v>5</v>
      </c>
      <c r="J5" s="158"/>
      <c r="K5" s="157" t="s">
        <v>72</v>
      </c>
      <c r="L5" s="158" t="s">
        <v>5</v>
      </c>
    </row>
    <row r="6" spans="1:12" x14ac:dyDescent="0.2">
      <c r="A6" s="159" t="s">
        <v>73</v>
      </c>
      <c r="B6" s="160"/>
      <c r="C6" s="160"/>
      <c r="E6" s="161"/>
      <c r="F6" s="162"/>
      <c r="H6" s="161"/>
      <c r="I6" s="162"/>
      <c r="K6" s="161"/>
      <c r="L6" s="162"/>
    </row>
    <row r="7" spans="1:12" x14ac:dyDescent="0.2">
      <c r="A7" s="150" t="s">
        <v>74</v>
      </c>
      <c r="B7" s="160"/>
      <c r="C7" s="160"/>
      <c r="E7" s="161"/>
      <c r="F7" s="162"/>
      <c r="H7" s="161"/>
      <c r="I7" s="162"/>
      <c r="K7" s="161"/>
      <c r="L7" s="162"/>
    </row>
    <row r="8" spans="1:12" x14ac:dyDescent="0.2">
      <c r="A8" s="150" t="s">
        <v>75</v>
      </c>
      <c r="B8" s="163">
        <v>414.6</v>
      </c>
      <c r="C8" s="164">
        <v>98143.959151470495</v>
      </c>
      <c r="E8" s="165">
        <v>351.1</v>
      </c>
      <c r="F8" s="164">
        <v>120014.107139096</v>
      </c>
      <c r="H8" s="161" t="s">
        <v>42</v>
      </c>
      <c r="I8" s="162" t="s">
        <v>42</v>
      </c>
      <c r="K8" s="161" t="s">
        <v>42</v>
      </c>
      <c r="L8" s="162" t="s">
        <v>42</v>
      </c>
    </row>
    <row r="9" spans="1:12" x14ac:dyDescent="0.2">
      <c r="A9" s="150" t="s">
        <v>76</v>
      </c>
      <c r="B9" s="163">
        <v>7.5</v>
      </c>
      <c r="C9" s="164">
        <v>3757.18030407377</v>
      </c>
      <c r="E9" s="165">
        <v>6.7</v>
      </c>
      <c r="F9" s="164">
        <v>4400.2592849190396</v>
      </c>
      <c r="H9" s="161" t="s">
        <v>42</v>
      </c>
      <c r="I9" s="162" t="s">
        <v>42</v>
      </c>
      <c r="K9" s="161" t="s">
        <v>42</v>
      </c>
      <c r="L9" s="162" t="s">
        <v>42</v>
      </c>
    </row>
    <row r="10" spans="1:12" x14ac:dyDescent="0.2">
      <c r="A10" s="150" t="s">
        <v>77</v>
      </c>
      <c r="B10" s="161" t="s">
        <v>42</v>
      </c>
      <c r="C10" s="161" t="s">
        <v>42</v>
      </c>
      <c r="E10" s="161" t="s">
        <v>42</v>
      </c>
      <c r="F10" s="161" t="s">
        <v>42</v>
      </c>
      <c r="H10" s="161" t="s">
        <v>42</v>
      </c>
      <c r="I10" s="161" t="s">
        <v>42</v>
      </c>
      <c r="K10" s="161" t="s">
        <v>42</v>
      </c>
      <c r="L10" s="161" t="s">
        <v>42</v>
      </c>
    </row>
    <row r="11" spans="1:12" x14ac:dyDescent="0.2">
      <c r="A11" s="150" t="s">
        <v>78</v>
      </c>
      <c r="B11" s="163">
        <v>84.3</v>
      </c>
      <c r="C11" s="164">
        <v>17509.128063201399</v>
      </c>
      <c r="E11" s="165">
        <v>80.8</v>
      </c>
      <c r="F11" s="164">
        <v>24837.622423604698</v>
      </c>
      <c r="H11" s="161" t="s">
        <v>42</v>
      </c>
      <c r="I11" s="162" t="s">
        <v>42</v>
      </c>
      <c r="K11" s="161" t="s">
        <v>42</v>
      </c>
      <c r="L11" s="162" t="s">
        <v>42</v>
      </c>
    </row>
    <row r="12" spans="1:12" x14ac:dyDescent="0.2">
      <c r="A12" s="150" t="s">
        <v>79</v>
      </c>
      <c r="B12" s="161" t="s">
        <v>42</v>
      </c>
      <c r="C12" s="161" t="s">
        <v>42</v>
      </c>
      <c r="E12" s="161" t="s">
        <v>42</v>
      </c>
      <c r="F12" s="161" t="s">
        <v>42</v>
      </c>
      <c r="H12" s="161" t="s">
        <v>42</v>
      </c>
      <c r="I12" s="161" t="s">
        <v>42</v>
      </c>
      <c r="K12" s="161" t="s">
        <v>42</v>
      </c>
      <c r="L12" s="161" t="s">
        <v>42</v>
      </c>
    </row>
    <row r="13" spans="1:12" x14ac:dyDescent="0.2">
      <c r="A13" s="150" t="s">
        <v>80</v>
      </c>
      <c r="B13" s="163">
        <v>761.3</v>
      </c>
      <c r="C13" s="164">
        <v>178401.88508490199</v>
      </c>
      <c r="E13" s="165">
        <v>642.4</v>
      </c>
      <c r="F13" s="164">
        <v>261787.39016377699</v>
      </c>
      <c r="H13" s="161" t="s">
        <v>42</v>
      </c>
      <c r="I13" s="162" t="s">
        <v>42</v>
      </c>
      <c r="K13" s="161" t="s">
        <v>42</v>
      </c>
      <c r="L13" s="162" t="s">
        <v>42</v>
      </c>
    </row>
    <row r="14" spans="1:12" x14ac:dyDescent="0.2">
      <c r="A14" s="150" t="s">
        <v>81</v>
      </c>
      <c r="B14" s="161" t="s">
        <v>42</v>
      </c>
      <c r="C14" s="161" t="s">
        <v>42</v>
      </c>
      <c r="E14" s="161" t="s">
        <v>42</v>
      </c>
      <c r="F14" s="161" t="s">
        <v>42</v>
      </c>
      <c r="H14" s="161" t="s">
        <v>42</v>
      </c>
      <c r="I14" s="161" t="s">
        <v>42</v>
      </c>
      <c r="K14" s="161" t="s">
        <v>42</v>
      </c>
      <c r="L14" s="161" t="s">
        <v>42</v>
      </c>
    </row>
    <row r="15" spans="1:12" x14ac:dyDescent="0.2">
      <c r="A15" s="150" t="s">
        <v>82</v>
      </c>
      <c r="B15" s="163">
        <v>1535.4</v>
      </c>
      <c r="C15" s="164">
        <v>403342.77105206699</v>
      </c>
      <c r="E15" s="165">
        <v>1253</v>
      </c>
      <c r="F15" s="164">
        <v>461478.87583938497</v>
      </c>
      <c r="H15" s="161" t="s">
        <v>42</v>
      </c>
      <c r="I15" s="162" t="s">
        <v>42</v>
      </c>
      <c r="K15" s="161" t="s">
        <v>42</v>
      </c>
      <c r="L15" s="162" t="s">
        <v>42</v>
      </c>
    </row>
    <row r="16" spans="1:12" x14ac:dyDescent="0.2">
      <c r="A16" s="150" t="s">
        <v>83</v>
      </c>
      <c r="B16" s="161" t="s">
        <v>42</v>
      </c>
      <c r="C16" s="161" t="s">
        <v>42</v>
      </c>
      <c r="E16" s="161" t="s">
        <v>42</v>
      </c>
      <c r="F16" s="161" t="s">
        <v>42</v>
      </c>
      <c r="H16" s="161" t="s">
        <v>42</v>
      </c>
      <c r="I16" s="161" t="s">
        <v>42</v>
      </c>
      <c r="K16" s="161" t="s">
        <v>42</v>
      </c>
      <c r="L16" s="161" t="s">
        <v>42</v>
      </c>
    </row>
    <row r="17" spans="1:12" x14ac:dyDescent="0.2">
      <c r="A17" s="150" t="s">
        <v>84</v>
      </c>
      <c r="B17" s="163">
        <v>300.82965999999999</v>
      </c>
      <c r="C17" s="164">
        <v>8442.1073748748095</v>
      </c>
      <c r="E17" s="165">
        <v>268.32765000000001</v>
      </c>
      <c r="F17" s="164">
        <v>8697.1634115290999</v>
      </c>
      <c r="H17" s="165">
        <v>5.4480000000000001E-2</v>
      </c>
      <c r="I17" s="164">
        <v>1.5645626793683201</v>
      </c>
      <c r="K17" s="161" t="s">
        <v>42</v>
      </c>
      <c r="L17" s="162" t="s">
        <v>42</v>
      </c>
    </row>
    <row r="18" spans="1:12" x14ac:dyDescent="0.2">
      <c r="A18" s="159" t="s">
        <v>85</v>
      </c>
      <c r="B18" s="166"/>
      <c r="C18" s="162"/>
      <c r="E18" s="161"/>
      <c r="F18" s="162"/>
      <c r="H18" s="161"/>
      <c r="I18" s="162"/>
      <c r="K18" s="161"/>
      <c r="L18" s="162"/>
    </row>
    <row r="19" spans="1:12" x14ac:dyDescent="0.2">
      <c r="A19" s="150" t="s">
        <v>86</v>
      </c>
      <c r="B19" s="161" t="s">
        <v>42</v>
      </c>
      <c r="C19" s="161" t="s">
        <v>42</v>
      </c>
      <c r="E19" s="161" t="s">
        <v>42</v>
      </c>
      <c r="F19" s="161" t="s">
        <v>42</v>
      </c>
      <c r="H19" s="161" t="s">
        <v>42</v>
      </c>
      <c r="I19" s="161" t="s">
        <v>42</v>
      </c>
      <c r="K19" s="161" t="s">
        <v>42</v>
      </c>
      <c r="L19" s="161" t="s">
        <v>42</v>
      </c>
    </row>
    <row r="20" spans="1:12" x14ac:dyDescent="0.2">
      <c r="A20" s="150" t="s">
        <v>87</v>
      </c>
      <c r="B20" s="161" t="s">
        <v>42</v>
      </c>
      <c r="C20" s="161" t="s">
        <v>42</v>
      </c>
      <c r="E20" s="161" t="s">
        <v>42</v>
      </c>
      <c r="F20" s="161" t="s">
        <v>42</v>
      </c>
      <c r="H20" s="161" t="s">
        <v>42</v>
      </c>
      <c r="I20" s="161" t="s">
        <v>42</v>
      </c>
      <c r="K20" s="161" t="s">
        <v>42</v>
      </c>
      <c r="L20" s="161" t="s">
        <v>42</v>
      </c>
    </row>
    <row r="21" spans="1:12" x14ac:dyDescent="0.2">
      <c r="A21" s="150" t="s">
        <v>88</v>
      </c>
      <c r="B21" s="161" t="s">
        <v>42</v>
      </c>
      <c r="C21" s="161" t="s">
        <v>42</v>
      </c>
      <c r="E21" s="161" t="s">
        <v>42</v>
      </c>
      <c r="F21" s="161" t="s">
        <v>42</v>
      </c>
      <c r="H21" s="161" t="s">
        <v>42</v>
      </c>
      <c r="I21" s="161" t="s">
        <v>42</v>
      </c>
      <c r="K21" s="161" t="s">
        <v>42</v>
      </c>
      <c r="L21" s="161" t="s">
        <v>42</v>
      </c>
    </row>
    <row r="22" spans="1:12" x14ac:dyDescent="0.2">
      <c r="A22" s="150" t="s">
        <v>89</v>
      </c>
      <c r="B22" s="161" t="s">
        <v>42</v>
      </c>
      <c r="C22" s="161" t="s">
        <v>42</v>
      </c>
      <c r="E22" s="161" t="s">
        <v>42</v>
      </c>
      <c r="F22" s="161" t="s">
        <v>42</v>
      </c>
      <c r="H22" s="161" t="s">
        <v>42</v>
      </c>
      <c r="I22" s="161" t="s">
        <v>42</v>
      </c>
      <c r="K22" s="161" t="s">
        <v>42</v>
      </c>
      <c r="L22" s="161" t="s">
        <v>42</v>
      </c>
    </row>
    <row r="23" spans="1:12" x14ac:dyDescent="0.2">
      <c r="A23" s="150" t="s">
        <v>90</v>
      </c>
      <c r="B23" s="161" t="s">
        <v>42</v>
      </c>
      <c r="C23" s="161" t="s">
        <v>42</v>
      </c>
      <c r="E23" s="161" t="s">
        <v>42</v>
      </c>
      <c r="F23" s="161" t="s">
        <v>42</v>
      </c>
      <c r="H23" s="161" t="s">
        <v>42</v>
      </c>
      <c r="I23" s="161" t="s">
        <v>42</v>
      </c>
      <c r="K23" s="161" t="s">
        <v>42</v>
      </c>
      <c r="L23" s="161" t="s">
        <v>42</v>
      </c>
    </row>
    <row r="24" spans="1:12" x14ac:dyDescent="0.2">
      <c r="A24" s="150" t="s">
        <v>91</v>
      </c>
      <c r="B24" s="161" t="s">
        <v>42</v>
      </c>
      <c r="C24" s="161" t="s">
        <v>42</v>
      </c>
      <c r="E24" s="161" t="s">
        <v>42</v>
      </c>
      <c r="F24" s="161" t="s">
        <v>42</v>
      </c>
      <c r="H24" s="161" t="s">
        <v>42</v>
      </c>
      <c r="I24" s="161" t="s">
        <v>42</v>
      </c>
      <c r="K24" s="161" t="s">
        <v>42</v>
      </c>
      <c r="L24" s="161" t="s">
        <v>42</v>
      </c>
    </row>
    <row r="25" spans="1:12" x14ac:dyDescent="0.2">
      <c r="A25" s="150" t="s">
        <v>92</v>
      </c>
      <c r="B25" s="161" t="s">
        <v>42</v>
      </c>
      <c r="C25" s="161" t="s">
        <v>42</v>
      </c>
      <c r="E25" s="161" t="s">
        <v>42</v>
      </c>
      <c r="F25" s="161" t="s">
        <v>42</v>
      </c>
      <c r="H25" s="161" t="s">
        <v>42</v>
      </c>
      <c r="I25" s="161" t="s">
        <v>42</v>
      </c>
      <c r="K25" s="161" t="s">
        <v>42</v>
      </c>
      <c r="L25" s="161" t="s">
        <v>42</v>
      </c>
    </row>
    <row r="26" spans="1:12" x14ac:dyDescent="0.2">
      <c r="A26" s="159" t="s">
        <v>93</v>
      </c>
      <c r="B26" s="166"/>
      <c r="C26" s="162"/>
      <c r="E26" s="161"/>
      <c r="F26" s="162"/>
      <c r="H26" s="161"/>
      <c r="I26" s="162"/>
      <c r="K26" s="161"/>
      <c r="L26" s="162"/>
    </row>
    <row r="27" spans="1:12" x14ac:dyDescent="0.2">
      <c r="A27" s="150" t="s">
        <v>94</v>
      </c>
      <c r="B27" s="163">
        <v>30.1</v>
      </c>
      <c r="C27" s="164">
        <v>13749.68</v>
      </c>
      <c r="E27" s="165">
        <v>24.4</v>
      </c>
      <c r="F27" s="164">
        <v>13041.8</v>
      </c>
      <c r="H27" s="165">
        <v>2.4</v>
      </c>
      <c r="I27" s="164">
        <v>481.34</v>
      </c>
      <c r="K27" s="165">
        <v>2</v>
      </c>
      <c r="L27" s="164">
        <v>471</v>
      </c>
    </row>
    <row r="28" spans="1:12" x14ac:dyDescent="0.2">
      <c r="A28" s="150" t="s">
        <v>95</v>
      </c>
      <c r="B28" s="161" t="s">
        <v>42</v>
      </c>
      <c r="C28" s="161" t="s">
        <v>42</v>
      </c>
      <c r="E28" s="161" t="s">
        <v>42</v>
      </c>
      <c r="F28" s="161" t="s">
        <v>42</v>
      </c>
      <c r="H28" s="161" t="s">
        <v>42</v>
      </c>
      <c r="I28" s="161" t="s">
        <v>42</v>
      </c>
      <c r="K28" s="161" t="s">
        <v>42</v>
      </c>
      <c r="L28" s="161" t="s">
        <v>42</v>
      </c>
    </row>
    <row r="29" spans="1:12" x14ac:dyDescent="0.2">
      <c r="A29" s="150" t="s">
        <v>96</v>
      </c>
      <c r="B29" s="163">
        <v>13.1</v>
      </c>
      <c r="C29" s="164">
        <v>19727.29</v>
      </c>
      <c r="E29" s="165">
        <v>8.4</v>
      </c>
      <c r="F29" s="164">
        <v>11764.2</v>
      </c>
      <c r="H29" s="161" t="s">
        <v>42</v>
      </c>
      <c r="I29" s="162" t="s">
        <v>42</v>
      </c>
      <c r="K29" s="161" t="s">
        <v>42</v>
      </c>
      <c r="L29" s="162" t="s">
        <v>42</v>
      </c>
    </row>
    <row r="30" spans="1:12" x14ac:dyDescent="0.2">
      <c r="A30" s="150" t="s">
        <v>97</v>
      </c>
      <c r="B30" s="163">
        <v>1.4</v>
      </c>
      <c r="C30" s="164">
        <v>1112.3095789850599</v>
      </c>
      <c r="E30" s="165">
        <v>1.7</v>
      </c>
      <c r="F30" s="164">
        <v>1310.14178267598</v>
      </c>
      <c r="H30" s="161" t="s">
        <v>42</v>
      </c>
      <c r="I30" s="162" t="s">
        <v>42</v>
      </c>
      <c r="K30" s="161" t="s">
        <v>42</v>
      </c>
      <c r="L30" s="162" t="s">
        <v>42</v>
      </c>
    </row>
    <row r="31" spans="1:12" x14ac:dyDescent="0.2">
      <c r="A31" s="150" t="s">
        <v>98</v>
      </c>
      <c r="B31" s="163">
        <v>217.3</v>
      </c>
      <c r="C31" s="164">
        <v>35750.5</v>
      </c>
      <c r="E31" s="165">
        <v>146.1</v>
      </c>
      <c r="F31" s="164">
        <v>27326.27</v>
      </c>
      <c r="H31" s="161" t="s">
        <v>42</v>
      </c>
      <c r="I31" s="162" t="s">
        <v>42</v>
      </c>
      <c r="K31" s="161" t="s">
        <v>42</v>
      </c>
      <c r="L31" s="162" t="s">
        <v>42</v>
      </c>
    </row>
    <row r="32" spans="1:12" x14ac:dyDescent="0.2">
      <c r="A32" s="150" t="s">
        <v>99</v>
      </c>
      <c r="B32" s="161" t="s">
        <v>42</v>
      </c>
      <c r="C32" s="161" t="s">
        <v>42</v>
      </c>
      <c r="E32" s="161" t="s">
        <v>42</v>
      </c>
      <c r="F32" s="161" t="s">
        <v>42</v>
      </c>
      <c r="H32" s="161" t="s">
        <v>42</v>
      </c>
      <c r="I32" s="161" t="s">
        <v>42</v>
      </c>
      <c r="K32" s="161" t="s">
        <v>42</v>
      </c>
      <c r="L32" s="161" t="s">
        <v>42</v>
      </c>
    </row>
    <row r="33" spans="1:12" x14ac:dyDescent="0.2">
      <c r="A33" s="150" t="s">
        <v>100</v>
      </c>
      <c r="B33" s="163">
        <v>0.4</v>
      </c>
      <c r="C33" s="164">
        <v>789.00489203312304</v>
      </c>
      <c r="E33" s="165">
        <v>0.3</v>
      </c>
      <c r="F33" s="164">
        <v>800.05096052158603</v>
      </c>
      <c r="H33" s="161" t="s">
        <v>42</v>
      </c>
      <c r="I33" s="162" t="s">
        <v>42</v>
      </c>
      <c r="K33" s="161" t="s">
        <v>42</v>
      </c>
      <c r="L33" s="162" t="s">
        <v>42</v>
      </c>
    </row>
    <row r="34" spans="1:12" x14ac:dyDescent="0.2">
      <c r="A34" s="150" t="s">
        <v>101</v>
      </c>
      <c r="B34" s="161" t="s">
        <v>42</v>
      </c>
      <c r="C34" s="161" t="s">
        <v>42</v>
      </c>
      <c r="E34" s="161" t="s">
        <v>42</v>
      </c>
      <c r="F34" s="161" t="s">
        <v>42</v>
      </c>
      <c r="H34" s="161" t="s">
        <v>42</v>
      </c>
      <c r="I34" s="161" t="s">
        <v>42</v>
      </c>
      <c r="K34" s="161" t="s">
        <v>42</v>
      </c>
      <c r="L34" s="161" t="s">
        <v>42</v>
      </c>
    </row>
    <row r="35" spans="1:12" x14ac:dyDescent="0.2">
      <c r="A35" s="150" t="s">
        <v>102</v>
      </c>
      <c r="B35" s="163">
        <v>5.0999999999999996</v>
      </c>
      <c r="C35" s="164">
        <v>3041.59325451212</v>
      </c>
      <c r="E35" s="165">
        <v>3.3</v>
      </c>
      <c r="F35" s="164">
        <v>2365.6438830093698</v>
      </c>
      <c r="H35" s="161" t="s">
        <v>42</v>
      </c>
      <c r="I35" s="162" t="s">
        <v>42</v>
      </c>
      <c r="K35" s="161" t="s">
        <v>42</v>
      </c>
      <c r="L35" s="162" t="s">
        <v>42</v>
      </c>
    </row>
    <row r="36" spans="1:12" x14ac:dyDescent="0.2">
      <c r="A36" s="150" t="s">
        <v>103</v>
      </c>
      <c r="B36" s="163">
        <v>1.2</v>
      </c>
      <c r="C36" s="164">
        <v>885.69302879841803</v>
      </c>
      <c r="E36" s="165">
        <v>0.8</v>
      </c>
      <c r="F36" s="164">
        <v>725.67782159550404</v>
      </c>
      <c r="H36" s="161" t="s">
        <v>42</v>
      </c>
      <c r="I36" s="162" t="s">
        <v>42</v>
      </c>
      <c r="K36" s="161" t="s">
        <v>42</v>
      </c>
      <c r="L36" s="162" t="s">
        <v>42</v>
      </c>
    </row>
    <row r="37" spans="1:12" x14ac:dyDescent="0.2">
      <c r="A37" s="150" t="s">
        <v>104</v>
      </c>
      <c r="B37" s="163">
        <v>30.2</v>
      </c>
      <c r="C37" s="164">
        <v>20696.0158611599</v>
      </c>
      <c r="E37" s="165">
        <v>20.7</v>
      </c>
      <c r="F37" s="164">
        <v>14980.0778116644</v>
      </c>
      <c r="H37" s="161" t="s">
        <v>42</v>
      </c>
      <c r="I37" s="162" t="s">
        <v>42</v>
      </c>
      <c r="K37" s="161" t="s">
        <v>42</v>
      </c>
      <c r="L37" s="162" t="s">
        <v>42</v>
      </c>
    </row>
    <row r="38" spans="1:12" x14ac:dyDescent="0.2">
      <c r="A38" s="150" t="s">
        <v>105</v>
      </c>
      <c r="B38" s="161" t="s">
        <v>42</v>
      </c>
      <c r="C38" s="161" t="s">
        <v>42</v>
      </c>
      <c r="E38" s="161" t="s">
        <v>42</v>
      </c>
      <c r="F38" s="161" t="s">
        <v>42</v>
      </c>
      <c r="H38" s="161" t="s">
        <v>42</v>
      </c>
      <c r="I38" s="161" t="s">
        <v>42</v>
      </c>
      <c r="K38" s="161" t="s">
        <v>42</v>
      </c>
      <c r="L38" s="161" t="s">
        <v>42</v>
      </c>
    </row>
    <row r="39" spans="1:12" x14ac:dyDescent="0.2">
      <c r="A39" s="150" t="s">
        <v>106</v>
      </c>
      <c r="B39" s="163">
        <v>1.5</v>
      </c>
      <c r="C39" s="164">
        <v>315</v>
      </c>
      <c r="E39" s="165">
        <v>2.1</v>
      </c>
      <c r="F39" s="164">
        <v>591.78</v>
      </c>
      <c r="H39" s="161" t="s">
        <v>42</v>
      </c>
      <c r="I39" s="162" t="s">
        <v>42</v>
      </c>
      <c r="K39" s="161" t="s">
        <v>42</v>
      </c>
      <c r="L39" s="162" t="s">
        <v>42</v>
      </c>
    </row>
    <row r="40" spans="1:12" x14ac:dyDescent="0.2">
      <c r="A40" s="150" t="s">
        <v>107</v>
      </c>
      <c r="B40" s="163">
        <v>2.5</v>
      </c>
      <c r="C40" s="164">
        <v>461.25961301507903</v>
      </c>
      <c r="E40" s="165">
        <v>2.4</v>
      </c>
      <c r="F40" s="164">
        <v>840.00910645402098</v>
      </c>
      <c r="H40" s="161" t="s">
        <v>42</v>
      </c>
      <c r="I40" s="162" t="s">
        <v>42</v>
      </c>
      <c r="K40" s="161" t="s">
        <v>42</v>
      </c>
      <c r="L40" s="162" t="s">
        <v>42</v>
      </c>
    </row>
    <row r="41" spans="1:12" x14ac:dyDescent="0.2">
      <c r="A41" s="150" t="s">
        <v>108</v>
      </c>
      <c r="B41" s="163">
        <v>1.2</v>
      </c>
      <c r="C41" s="164">
        <v>2222.7009582011701</v>
      </c>
      <c r="E41" s="165">
        <v>1.1000000000000001</v>
      </c>
      <c r="F41" s="164">
        <v>2379.7718259140502</v>
      </c>
      <c r="H41" s="161" t="s">
        <v>42</v>
      </c>
      <c r="I41" s="162" t="s">
        <v>42</v>
      </c>
      <c r="K41" s="161" t="s">
        <v>42</v>
      </c>
      <c r="L41" s="162" t="s">
        <v>42</v>
      </c>
    </row>
    <row r="42" spans="1:12" x14ac:dyDescent="0.2">
      <c r="A42" s="150" t="s">
        <v>109</v>
      </c>
      <c r="B42" s="166" t="s">
        <v>42</v>
      </c>
      <c r="C42" s="162" t="s">
        <v>42</v>
      </c>
      <c r="E42" s="161" t="s">
        <v>42</v>
      </c>
      <c r="F42" s="162" t="s">
        <v>42</v>
      </c>
      <c r="H42" s="161" t="s">
        <v>42</v>
      </c>
      <c r="I42" s="162" t="s">
        <v>42</v>
      </c>
      <c r="K42" s="161" t="s">
        <v>42</v>
      </c>
      <c r="L42" s="162" t="s">
        <v>42</v>
      </c>
    </row>
    <row r="43" spans="1:12" x14ac:dyDescent="0.2">
      <c r="A43" s="150" t="s">
        <v>110</v>
      </c>
      <c r="B43" s="163">
        <v>2.8</v>
      </c>
      <c r="C43" s="164">
        <v>793.16873197296195</v>
      </c>
      <c r="E43" s="165">
        <v>2.8</v>
      </c>
      <c r="F43" s="164">
        <v>986.70190257436502</v>
      </c>
      <c r="H43" s="161" t="s">
        <v>42</v>
      </c>
      <c r="I43" s="162" t="s">
        <v>42</v>
      </c>
      <c r="K43" s="161" t="s">
        <v>42</v>
      </c>
      <c r="L43" s="162" t="s">
        <v>42</v>
      </c>
    </row>
    <row r="44" spans="1:12" x14ac:dyDescent="0.2">
      <c r="A44" s="150" t="s">
        <v>111</v>
      </c>
      <c r="B44" s="161" t="s">
        <v>42</v>
      </c>
      <c r="C44" s="161" t="s">
        <v>42</v>
      </c>
      <c r="E44" s="161" t="s">
        <v>42</v>
      </c>
      <c r="F44" s="161" t="s">
        <v>42</v>
      </c>
      <c r="H44" s="161" t="s">
        <v>42</v>
      </c>
      <c r="I44" s="161" t="s">
        <v>42</v>
      </c>
      <c r="K44" s="161" t="s">
        <v>42</v>
      </c>
      <c r="L44" s="161" t="s">
        <v>42</v>
      </c>
    </row>
    <row r="45" spans="1:12" x14ac:dyDescent="0.2">
      <c r="A45" s="150" t="s">
        <v>112</v>
      </c>
      <c r="B45" s="163">
        <v>1.1000000000000001</v>
      </c>
      <c r="C45" s="164">
        <v>685.55822832563899</v>
      </c>
      <c r="E45" s="165">
        <v>1</v>
      </c>
      <c r="F45" s="164">
        <v>542.83746988330199</v>
      </c>
      <c r="H45" s="161" t="s">
        <v>42</v>
      </c>
      <c r="I45" s="162" t="s">
        <v>42</v>
      </c>
      <c r="K45" s="161" t="s">
        <v>42</v>
      </c>
      <c r="L45" s="162" t="s">
        <v>42</v>
      </c>
    </row>
    <row r="46" spans="1:12" x14ac:dyDescent="0.2">
      <c r="A46" s="150" t="s">
        <v>113</v>
      </c>
      <c r="B46" s="163">
        <v>2.9</v>
      </c>
      <c r="C46" s="164">
        <v>2401.1890277870698</v>
      </c>
      <c r="E46" s="165">
        <v>2.9</v>
      </c>
      <c r="F46" s="164">
        <v>2903.0375345945699</v>
      </c>
      <c r="H46" s="161" t="s">
        <v>42</v>
      </c>
      <c r="I46" s="162" t="s">
        <v>42</v>
      </c>
      <c r="K46" s="161" t="s">
        <v>42</v>
      </c>
      <c r="L46" s="162" t="s">
        <v>42</v>
      </c>
    </row>
    <row r="47" spans="1:12" x14ac:dyDescent="0.2">
      <c r="A47" s="150" t="s">
        <v>114</v>
      </c>
      <c r="B47" s="163">
        <v>0.3</v>
      </c>
      <c r="C47" s="164">
        <v>241.89</v>
      </c>
      <c r="E47" s="165">
        <v>0.4</v>
      </c>
      <c r="F47" s="164">
        <v>578.84</v>
      </c>
      <c r="H47" s="161" t="s">
        <v>42</v>
      </c>
      <c r="I47" s="162" t="s">
        <v>42</v>
      </c>
      <c r="K47" s="161" t="s">
        <v>42</v>
      </c>
      <c r="L47" s="162" t="s">
        <v>42</v>
      </c>
    </row>
    <row r="48" spans="1:12" x14ac:dyDescent="0.2">
      <c r="A48" s="150" t="s">
        <v>115</v>
      </c>
      <c r="B48" s="163">
        <v>3.6</v>
      </c>
      <c r="C48" s="164">
        <v>15489.28</v>
      </c>
      <c r="E48" s="165">
        <v>3.6</v>
      </c>
      <c r="F48" s="164">
        <v>22563.4</v>
      </c>
      <c r="H48" s="161" t="s">
        <v>42</v>
      </c>
      <c r="I48" s="162" t="s">
        <v>42</v>
      </c>
      <c r="K48" s="161" t="s">
        <v>42</v>
      </c>
      <c r="L48" s="162" t="s">
        <v>42</v>
      </c>
    </row>
    <row r="49" spans="1:12" x14ac:dyDescent="0.2">
      <c r="A49" s="150" t="s">
        <v>116</v>
      </c>
      <c r="B49" s="163">
        <v>2</v>
      </c>
      <c r="C49" s="164">
        <v>773.6</v>
      </c>
      <c r="E49" s="165">
        <v>1.6</v>
      </c>
      <c r="F49" s="164">
        <v>763.04</v>
      </c>
      <c r="H49" s="161" t="s">
        <v>42</v>
      </c>
      <c r="I49" s="162" t="s">
        <v>42</v>
      </c>
      <c r="K49" s="161" t="s">
        <v>42</v>
      </c>
      <c r="L49" s="162" t="s">
        <v>42</v>
      </c>
    </row>
    <row r="50" spans="1:12" x14ac:dyDescent="0.2">
      <c r="A50" s="150" t="s">
        <v>117</v>
      </c>
      <c r="B50" s="163">
        <v>8</v>
      </c>
      <c r="C50" s="164">
        <v>8221.84</v>
      </c>
      <c r="E50" s="165">
        <v>7.1</v>
      </c>
      <c r="F50" s="164">
        <v>8508.52</v>
      </c>
      <c r="H50" s="161" t="s">
        <v>42</v>
      </c>
      <c r="I50" s="162" t="s">
        <v>42</v>
      </c>
      <c r="K50" s="161" t="s">
        <v>42</v>
      </c>
      <c r="L50" s="162" t="s">
        <v>42</v>
      </c>
    </row>
    <row r="51" spans="1:12" x14ac:dyDescent="0.2">
      <c r="A51" s="150" t="s">
        <v>118</v>
      </c>
      <c r="B51" s="163">
        <v>27.8</v>
      </c>
      <c r="C51" s="164">
        <v>22742.62</v>
      </c>
      <c r="E51" s="165">
        <v>17.600000000000001</v>
      </c>
      <c r="F51" s="164">
        <v>18136.63</v>
      </c>
      <c r="H51" s="161" t="s">
        <v>42</v>
      </c>
      <c r="I51" s="162" t="s">
        <v>42</v>
      </c>
      <c r="K51" s="161" t="s">
        <v>42</v>
      </c>
      <c r="L51" s="162" t="s">
        <v>42</v>
      </c>
    </row>
    <row r="52" spans="1:12" x14ac:dyDescent="0.2">
      <c r="A52" s="150" t="s">
        <v>119</v>
      </c>
      <c r="B52" s="161" t="s">
        <v>42</v>
      </c>
      <c r="C52" s="161" t="s">
        <v>42</v>
      </c>
      <c r="E52" s="161" t="s">
        <v>42</v>
      </c>
      <c r="F52" s="161" t="s">
        <v>42</v>
      </c>
      <c r="H52" s="161" t="s">
        <v>42</v>
      </c>
      <c r="I52" s="161" t="s">
        <v>42</v>
      </c>
      <c r="K52" s="161" t="s">
        <v>42</v>
      </c>
      <c r="L52" s="161" t="s">
        <v>42</v>
      </c>
    </row>
    <row r="53" spans="1:12" x14ac:dyDescent="0.2">
      <c r="A53" s="150" t="s">
        <v>120</v>
      </c>
      <c r="B53" s="163">
        <v>0.9</v>
      </c>
      <c r="C53" s="164">
        <v>554.86682396077401</v>
      </c>
      <c r="E53" s="165">
        <v>0.4</v>
      </c>
      <c r="F53" s="164">
        <v>287.79092602765502</v>
      </c>
      <c r="H53" s="161" t="s">
        <v>42</v>
      </c>
      <c r="I53" s="162" t="s">
        <v>42</v>
      </c>
      <c r="K53" s="161" t="s">
        <v>42</v>
      </c>
      <c r="L53" s="162" t="s">
        <v>42</v>
      </c>
    </row>
    <row r="54" spans="1:12" x14ac:dyDescent="0.2">
      <c r="A54" s="150" t="s">
        <v>121</v>
      </c>
      <c r="B54" s="163">
        <v>5</v>
      </c>
      <c r="C54" s="164">
        <v>8647.2800000000007</v>
      </c>
      <c r="E54" s="165">
        <v>3.6</v>
      </c>
      <c r="F54" s="164">
        <v>8724</v>
      </c>
      <c r="H54" s="161" t="s">
        <v>42</v>
      </c>
      <c r="I54" s="162" t="s">
        <v>42</v>
      </c>
      <c r="K54" s="161" t="s">
        <v>42</v>
      </c>
      <c r="L54" s="162" t="s">
        <v>42</v>
      </c>
    </row>
    <row r="55" spans="1:12" x14ac:dyDescent="0.2">
      <c r="A55" s="150" t="s">
        <v>122</v>
      </c>
      <c r="B55" s="163">
        <v>1</v>
      </c>
      <c r="C55" s="164">
        <v>542.01505060235104</v>
      </c>
      <c r="E55" s="165">
        <v>0.8</v>
      </c>
      <c r="F55" s="164">
        <v>619.63160584860805</v>
      </c>
      <c r="H55" s="161" t="s">
        <v>42</v>
      </c>
      <c r="I55" s="162" t="s">
        <v>42</v>
      </c>
      <c r="K55" s="161" t="s">
        <v>42</v>
      </c>
      <c r="L55" s="162" t="s">
        <v>42</v>
      </c>
    </row>
    <row r="56" spans="1:12" x14ac:dyDescent="0.2">
      <c r="A56" s="150" t="s">
        <v>123</v>
      </c>
      <c r="B56" s="161" t="s">
        <v>42</v>
      </c>
      <c r="C56" s="161" t="s">
        <v>42</v>
      </c>
      <c r="E56" s="161" t="s">
        <v>42</v>
      </c>
      <c r="F56" s="161" t="s">
        <v>42</v>
      </c>
      <c r="H56" s="161" t="s">
        <v>42</v>
      </c>
      <c r="I56" s="161" t="s">
        <v>42</v>
      </c>
      <c r="K56" s="161" t="s">
        <v>42</v>
      </c>
      <c r="L56" s="161" t="s">
        <v>42</v>
      </c>
    </row>
    <row r="57" spans="1:12" x14ac:dyDescent="0.2">
      <c r="A57" s="150" t="s">
        <v>124</v>
      </c>
      <c r="B57" s="161" t="s">
        <v>42</v>
      </c>
      <c r="C57" s="161" t="s">
        <v>42</v>
      </c>
      <c r="E57" s="161" t="s">
        <v>42</v>
      </c>
      <c r="F57" s="161" t="s">
        <v>42</v>
      </c>
      <c r="H57" s="161" t="s">
        <v>42</v>
      </c>
      <c r="I57" s="161" t="s">
        <v>42</v>
      </c>
      <c r="K57" s="161" t="s">
        <v>42</v>
      </c>
      <c r="L57" s="161" t="s">
        <v>42</v>
      </c>
    </row>
    <row r="58" spans="1:12" x14ac:dyDescent="0.2">
      <c r="A58" s="159" t="s">
        <v>125</v>
      </c>
      <c r="B58" s="166"/>
      <c r="C58" s="162"/>
      <c r="E58" s="161"/>
      <c r="F58" s="162"/>
      <c r="H58" s="161"/>
      <c r="I58" s="162"/>
      <c r="K58" s="161"/>
      <c r="L58" s="162"/>
    </row>
    <row r="59" spans="1:12" x14ac:dyDescent="0.2">
      <c r="A59" s="150" t="s">
        <v>126</v>
      </c>
      <c r="B59" s="163">
        <v>14.1</v>
      </c>
      <c r="C59" s="164">
        <v>487.178939217623</v>
      </c>
      <c r="E59" s="165">
        <v>20.7</v>
      </c>
      <c r="F59" s="164">
        <v>715.22014480885105</v>
      </c>
      <c r="H59" s="161" t="s">
        <v>42</v>
      </c>
      <c r="I59" s="162" t="s">
        <v>42</v>
      </c>
      <c r="K59" s="161" t="s">
        <v>42</v>
      </c>
      <c r="L59" s="162" t="s">
        <v>42</v>
      </c>
    </row>
    <row r="60" spans="1:12" x14ac:dyDescent="0.2">
      <c r="A60" s="150" t="s">
        <v>127</v>
      </c>
      <c r="B60" s="166" t="s">
        <v>42</v>
      </c>
      <c r="C60" s="162" t="s">
        <v>42</v>
      </c>
      <c r="E60" s="161" t="s">
        <v>42</v>
      </c>
      <c r="F60" s="162" t="s">
        <v>42</v>
      </c>
      <c r="H60" s="161" t="s">
        <v>42</v>
      </c>
      <c r="I60" s="162" t="s">
        <v>42</v>
      </c>
      <c r="K60" s="161" t="s">
        <v>42</v>
      </c>
      <c r="L60" s="162" t="s">
        <v>42</v>
      </c>
    </row>
    <row r="61" spans="1:12" x14ac:dyDescent="0.2">
      <c r="A61" s="150" t="s">
        <v>128</v>
      </c>
      <c r="B61" s="161" t="s">
        <v>42</v>
      </c>
      <c r="C61" s="161" t="s">
        <v>42</v>
      </c>
      <c r="E61" s="161" t="s">
        <v>42</v>
      </c>
      <c r="F61" s="161" t="s">
        <v>42</v>
      </c>
      <c r="H61" s="161" t="s">
        <v>42</v>
      </c>
      <c r="I61" s="161" t="s">
        <v>42</v>
      </c>
      <c r="K61" s="161" t="s">
        <v>42</v>
      </c>
      <c r="L61" s="161" t="s">
        <v>42</v>
      </c>
    </row>
    <row r="62" spans="1:12" x14ac:dyDescent="0.2">
      <c r="A62" s="150" t="s">
        <v>129</v>
      </c>
      <c r="B62" s="161" t="s">
        <v>42</v>
      </c>
      <c r="C62" s="161" t="s">
        <v>42</v>
      </c>
      <c r="E62" s="161" t="s">
        <v>42</v>
      </c>
      <c r="F62" s="161" t="s">
        <v>42</v>
      </c>
      <c r="H62" s="161" t="s">
        <v>42</v>
      </c>
      <c r="I62" s="161" t="s">
        <v>42</v>
      </c>
      <c r="K62" s="161" t="s">
        <v>42</v>
      </c>
      <c r="L62" s="161" t="s">
        <v>42</v>
      </c>
    </row>
    <row r="63" spans="1:12" x14ac:dyDescent="0.2">
      <c r="A63" s="150" t="s">
        <v>130</v>
      </c>
      <c r="B63" s="161" t="s">
        <v>42</v>
      </c>
      <c r="C63" s="161" t="s">
        <v>42</v>
      </c>
      <c r="E63" s="161" t="s">
        <v>42</v>
      </c>
      <c r="F63" s="161" t="s">
        <v>42</v>
      </c>
      <c r="H63" s="161" t="s">
        <v>42</v>
      </c>
      <c r="I63" s="161" t="s">
        <v>42</v>
      </c>
      <c r="K63" s="161" t="s">
        <v>42</v>
      </c>
      <c r="L63" s="161" t="s">
        <v>42</v>
      </c>
    </row>
    <row r="64" spans="1:12" x14ac:dyDescent="0.2">
      <c r="A64" s="150" t="s">
        <v>131</v>
      </c>
      <c r="B64" s="161" t="s">
        <v>42</v>
      </c>
      <c r="C64" s="161" t="s">
        <v>42</v>
      </c>
      <c r="E64" s="161" t="s">
        <v>42</v>
      </c>
      <c r="F64" s="161" t="s">
        <v>42</v>
      </c>
      <c r="H64" s="161" t="s">
        <v>42</v>
      </c>
      <c r="I64" s="161" t="s">
        <v>42</v>
      </c>
      <c r="K64" s="161" t="s">
        <v>42</v>
      </c>
      <c r="L64" s="161" t="s">
        <v>42</v>
      </c>
    </row>
    <row r="65" spans="1:12" x14ac:dyDescent="0.2">
      <c r="A65" s="150" t="s">
        <v>132</v>
      </c>
      <c r="B65" s="161" t="s">
        <v>42</v>
      </c>
      <c r="C65" s="161" t="s">
        <v>42</v>
      </c>
      <c r="E65" s="161" t="s">
        <v>42</v>
      </c>
      <c r="F65" s="161" t="s">
        <v>42</v>
      </c>
      <c r="H65" s="161" t="s">
        <v>42</v>
      </c>
      <c r="I65" s="161" t="s">
        <v>42</v>
      </c>
      <c r="K65" s="161" t="s">
        <v>42</v>
      </c>
      <c r="L65" s="161" t="s">
        <v>42</v>
      </c>
    </row>
    <row r="66" spans="1:12" x14ac:dyDescent="0.2">
      <c r="A66" s="150" t="s">
        <v>133</v>
      </c>
      <c r="B66" s="161" t="s">
        <v>42</v>
      </c>
      <c r="C66" s="161" t="s">
        <v>42</v>
      </c>
      <c r="E66" s="161" t="s">
        <v>42</v>
      </c>
      <c r="F66" s="161" t="s">
        <v>42</v>
      </c>
      <c r="H66" s="161" t="s">
        <v>42</v>
      </c>
      <c r="I66" s="161" t="s">
        <v>42</v>
      </c>
      <c r="K66" s="161" t="s">
        <v>42</v>
      </c>
      <c r="L66" s="161" t="s">
        <v>42</v>
      </c>
    </row>
    <row r="67" spans="1:12" x14ac:dyDescent="0.2">
      <c r="A67" s="150" t="s">
        <v>134</v>
      </c>
      <c r="B67" s="161" t="s">
        <v>42</v>
      </c>
      <c r="C67" s="161" t="s">
        <v>42</v>
      </c>
      <c r="E67" s="161" t="s">
        <v>42</v>
      </c>
      <c r="F67" s="161" t="s">
        <v>42</v>
      </c>
      <c r="H67" s="161" t="s">
        <v>42</v>
      </c>
      <c r="I67" s="161" t="s">
        <v>42</v>
      </c>
      <c r="K67" s="161" t="s">
        <v>42</v>
      </c>
      <c r="L67" s="161" t="s">
        <v>42</v>
      </c>
    </row>
    <row r="68" spans="1:12" x14ac:dyDescent="0.2">
      <c r="A68" s="150" t="s">
        <v>135</v>
      </c>
      <c r="B68" s="163">
        <v>15.2</v>
      </c>
      <c r="C68" s="164">
        <v>4369.9695876577898</v>
      </c>
      <c r="E68" s="165">
        <v>14.5</v>
      </c>
      <c r="F68" s="164">
        <v>5948.7648501987596</v>
      </c>
      <c r="H68" s="161" t="s">
        <v>42</v>
      </c>
      <c r="I68" s="162" t="s">
        <v>42</v>
      </c>
      <c r="K68" s="161" t="s">
        <v>42</v>
      </c>
      <c r="L68" s="162" t="s">
        <v>42</v>
      </c>
    </row>
    <row r="69" spans="1:12" x14ac:dyDescent="0.2">
      <c r="A69" s="150" t="s">
        <v>136</v>
      </c>
      <c r="B69" s="161" t="s">
        <v>42</v>
      </c>
      <c r="C69" s="161" t="s">
        <v>42</v>
      </c>
      <c r="E69" s="161" t="s">
        <v>42</v>
      </c>
      <c r="F69" s="161" t="s">
        <v>42</v>
      </c>
      <c r="H69" s="161" t="s">
        <v>42</v>
      </c>
      <c r="I69" s="161" t="s">
        <v>42</v>
      </c>
      <c r="K69" s="161" t="s">
        <v>42</v>
      </c>
      <c r="L69" s="161" t="s">
        <v>42</v>
      </c>
    </row>
    <row r="70" spans="1:12" x14ac:dyDescent="0.2">
      <c r="A70" s="150" t="s">
        <v>137</v>
      </c>
      <c r="B70" s="163">
        <v>47.3</v>
      </c>
      <c r="C70" s="164">
        <v>21104.135424632601</v>
      </c>
      <c r="E70" s="165">
        <v>48.1</v>
      </c>
      <c r="F70" s="164">
        <v>24401.243871723698</v>
      </c>
      <c r="H70" s="161" t="s">
        <v>42</v>
      </c>
      <c r="I70" s="162" t="s">
        <v>42</v>
      </c>
      <c r="K70" s="161" t="s">
        <v>42</v>
      </c>
      <c r="L70" s="161" t="s">
        <v>42</v>
      </c>
    </row>
    <row r="71" spans="1:12" x14ac:dyDescent="0.2">
      <c r="A71" s="150" t="s">
        <v>138</v>
      </c>
      <c r="B71" s="161" t="s">
        <v>42</v>
      </c>
      <c r="C71" s="161" t="s">
        <v>42</v>
      </c>
      <c r="E71" s="161" t="s">
        <v>42</v>
      </c>
      <c r="F71" s="161" t="s">
        <v>42</v>
      </c>
      <c r="H71" s="161" t="s">
        <v>42</v>
      </c>
      <c r="I71" s="161" t="s">
        <v>42</v>
      </c>
      <c r="K71" s="161" t="s">
        <v>42</v>
      </c>
      <c r="L71" s="161" t="s">
        <v>42</v>
      </c>
    </row>
    <row r="72" spans="1:12" x14ac:dyDescent="0.2">
      <c r="A72" s="159" t="s">
        <v>139</v>
      </c>
      <c r="B72" s="166" t="s">
        <v>42</v>
      </c>
      <c r="C72" s="164">
        <v>98187.69</v>
      </c>
      <c r="E72" s="161" t="s">
        <v>42</v>
      </c>
      <c r="F72" s="164">
        <v>112468.41</v>
      </c>
      <c r="H72" s="161" t="s">
        <v>42</v>
      </c>
      <c r="I72" s="164">
        <v>2237.67</v>
      </c>
      <c r="K72" s="161" t="s">
        <v>42</v>
      </c>
      <c r="L72" s="164">
        <v>2749.08</v>
      </c>
    </row>
    <row r="73" spans="1:12" x14ac:dyDescent="0.2">
      <c r="A73" s="159" t="s">
        <v>140</v>
      </c>
      <c r="B73" s="166" t="s">
        <v>42</v>
      </c>
      <c r="C73" s="164">
        <v>19083.044823435001</v>
      </c>
      <c r="E73" s="161" t="s">
        <v>42</v>
      </c>
      <c r="F73" s="164">
        <v>21770.096305507599</v>
      </c>
      <c r="H73" s="161" t="s">
        <v>42</v>
      </c>
      <c r="I73" s="162" t="s">
        <v>42</v>
      </c>
      <c r="K73" s="161" t="s">
        <v>42</v>
      </c>
      <c r="L73" s="162" t="s">
        <v>42</v>
      </c>
    </row>
    <row r="74" spans="1:12" x14ac:dyDescent="0.2">
      <c r="A74" s="159" t="s">
        <v>141</v>
      </c>
      <c r="B74" s="166"/>
      <c r="C74" s="162"/>
      <c r="E74" s="161"/>
      <c r="F74" s="162"/>
      <c r="H74" s="161"/>
      <c r="I74" s="162"/>
      <c r="K74" s="161"/>
      <c r="L74" s="162"/>
    </row>
    <row r="75" spans="1:12" x14ac:dyDescent="0.2">
      <c r="A75" s="150" t="s">
        <v>142</v>
      </c>
      <c r="B75" s="163">
        <v>158.34927821699199</v>
      </c>
      <c r="C75" s="164">
        <v>67423.922248490097</v>
      </c>
      <c r="E75" s="165">
        <v>169.95804919980401</v>
      </c>
      <c r="F75" s="164">
        <v>73597.081307453307</v>
      </c>
      <c r="H75" s="165">
        <v>1.15712157252849</v>
      </c>
      <c r="I75" s="164">
        <v>251.314779133488</v>
      </c>
      <c r="K75" s="165">
        <v>1.03804356538075</v>
      </c>
      <c r="L75" s="164">
        <v>229.28494962891199</v>
      </c>
    </row>
    <row r="76" spans="1:12" x14ac:dyDescent="0.2">
      <c r="A76" s="150" t="s">
        <v>143</v>
      </c>
      <c r="B76" s="163">
        <v>2.2000000000000002</v>
      </c>
      <c r="C76" s="164">
        <v>1540.85758434473</v>
      </c>
      <c r="E76" s="165">
        <v>1.8</v>
      </c>
      <c r="F76" s="164">
        <v>1152.28131716543</v>
      </c>
      <c r="H76" s="161" t="s">
        <v>42</v>
      </c>
      <c r="I76" s="162" t="s">
        <v>42</v>
      </c>
      <c r="K76" s="161" t="s">
        <v>42</v>
      </c>
      <c r="L76" s="162" t="s">
        <v>42</v>
      </c>
    </row>
    <row r="77" spans="1:12" x14ac:dyDescent="0.2">
      <c r="A77" s="150" t="s">
        <v>144</v>
      </c>
      <c r="B77" s="161" t="s">
        <v>42</v>
      </c>
      <c r="C77" s="161" t="s">
        <v>42</v>
      </c>
      <c r="E77" s="161" t="s">
        <v>42</v>
      </c>
      <c r="F77" s="161" t="s">
        <v>42</v>
      </c>
      <c r="H77" s="161" t="s">
        <v>42</v>
      </c>
      <c r="I77" s="161" t="s">
        <v>42</v>
      </c>
      <c r="K77" s="161" t="s">
        <v>42</v>
      </c>
      <c r="L77" s="161" t="s">
        <v>42</v>
      </c>
    </row>
    <row r="78" spans="1:12" x14ac:dyDescent="0.2">
      <c r="A78" s="150" t="s">
        <v>145</v>
      </c>
      <c r="B78" s="166" t="s">
        <v>42</v>
      </c>
      <c r="C78" s="162" t="s">
        <v>42</v>
      </c>
      <c r="E78" s="161" t="s">
        <v>42</v>
      </c>
      <c r="F78" s="162" t="s">
        <v>42</v>
      </c>
      <c r="H78" s="161" t="s">
        <v>42</v>
      </c>
      <c r="I78" s="162" t="s">
        <v>42</v>
      </c>
      <c r="K78" s="161" t="s">
        <v>42</v>
      </c>
      <c r="L78" s="162" t="s">
        <v>42</v>
      </c>
    </row>
    <row r="79" spans="1:12" x14ac:dyDescent="0.2">
      <c r="A79" s="150" t="s">
        <v>146</v>
      </c>
      <c r="B79" s="166" t="s">
        <v>42</v>
      </c>
      <c r="C79" s="162" t="s">
        <v>42</v>
      </c>
      <c r="E79" s="161" t="s">
        <v>42</v>
      </c>
      <c r="F79" s="162" t="s">
        <v>42</v>
      </c>
      <c r="H79" s="161" t="s">
        <v>42</v>
      </c>
      <c r="I79" s="162" t="s">
        <v>42</v>
      </c>
      <c r="K79" s="161" t="s">
        <v>42</v>
      </c>
      <c r="L79" s="162" t="s">
        <v>42</v>
      </c>
    </row>
    <row r="80" spans="1:12" x14ac:dyDescent="0.2">
      <c r="A80" s="150" t="s">
        <v>147</v>
      </c>
      <c r="B80" s="166" t="s">
        <v>42</v>
      </c>
      <c r="C80" s="162" t="s">
        <v>42</v>
      </c>
      <c r="E80" s="161" t="s">
        <v>42</v>
      </c>
      <c r="F80" s="162" t="s">
        <v>42</v>
      </c>
      <c r="H80" s="161" t="s">
        <v>42</v>
      </c>
      <c r="I80" s="162" t="s">
        <v>42</v>
      </c>
      <c r="K80" s="161" t="s">
        <v>42</v>
      </c>
      <c r="L80" s="162" t="s">
        <v>42</v>
      </c>
    </row>
    <row r="81" spans="1:12" x14ac:dyDescent="0.2">
      <c r="A81" s="150" t="s">
        <v>148</v>
      </c>
      <c r="B81" s="166" t="s">
        <v>42</v>
      </c>
      <c r="C81" s="162" t="s">
        <v>42</v>
      </c>
      <c r="E81" s="161" t="s">
        <v>42</v>
      </c>
      <c r="F81" s="162" t="s">
        <v>42</v>
      </c>
      <c r="H81" s="161" t="s">
        <v>42</v>
      </c>
      <c r="I81" s="162" t="s">
        <v>42</v>
      </c>
      <c r="K81" s="161" t="s">
        <v>42</v>
      </c>
      <c r="L81" s="162" t="s">
        <v>42</v>
      </c>
    </row>
    <row r="82" spans="1:12" x14ac:dyDescent="0.2">
      <c r="A82" s="150" t="s">
        <v>149</v>
      </c>
      <c r="B82" s="166" t="s">
        <v>42</v>
      </c>
      <c r="C82" s="162" t="s">
        <v>42</v>
      </c>
      <c r="E82" s="161" t="s">
        <v>42</v>
      </c>
      <c r="F82" s="162" t="s">
        <v>42</v>
      </c>
      <c r="H82" s="161" t="s">
        <v>42</v>
      </c>
      <c r="I82" s="162" t="s">
        <v>42</v>
      </c>
      <c r="K82" s="161" t="s">
        <v>42</v>
      </c>
      <c r="L82" s="162" t="s">
        <v>42</v>
      </c>
    </row>
    <row r="83" spans="1:12" x14ac:dyDescent="0.2">
      <c r="A83" s="150" t="s">
        <v>150</v>
      </c>
      <c r="B83" s="161" t="s">
        <v>42</v>
      </c>
      <c r="C83" s="161" t="s">
        <v>42</v>
      </c>
      <c r="E83" s="161" t="s">
        <v>42</v>
      </c>
      <c r="F83" s="161" t="s">
        <v>42</v>
      </c>
      <c r="H83" s="161" t="s">
        <v>42</v>
      </c>
      <c r="I83" s="161" t="s">
        <v>42</v>
      </c>
      <c r="K83" s="161" t="s">
        <v>42</v>
      </c>
      <c r="L83" s="161" t="s">
        <v>42</v>
      </c>
    </row>
    <row r="84" spans="1:12" x14ac:dyDescent="0.2">
      <c r="A84" s="150" t="s">
        <v>151</v>
      </c>
      <c r="B84" s="161" t="s">
        <v>42</v>
      </c>
      <c r="C84" s="161" t="s">
        <v>42</v>
      </c>
      <c r="E84" s="161" t="s">
        <v>42</v>
      </c>
      <c r="F84" s="161" t="s">
        <v>42</v>
      </c>
      <c r="H84" s="161" t="s">
        <v>42</v>
      </c>
      <c r="I84" s="161" t="s">
        <v>42</v>
      </c>
      <c r="K84" s="161" t="s">
        <v>42</v>
      </c>
      <c r="L84" s="161" t="s">
        <v>42</v>
      </c>
    </row>
    <row r="85" spans="1:12" x14ac:dyDescent="0.2">
      <c r="A85" s="150" t="s">
        <v>152</v>
      </c>
      <c r="B85" s="161" t="s">
        <v>42</v>
      </c>
      <c r="C85" s="161" t="s">
        <v>42</v>
      </c>
      <c r="E85" s="161" t="s">
        <v>42</v>
      </c>
      <c r="F85" s="161" t="s">
        <v>42</v>
      </c>
      <c r="H85" s="161" t="s">
        <v>42</v>
      </c>
      <c r="I85" s="161" t="s">
        <v>42</v>
      </c>
      <c r="K85" s="161" t="s">
        <v>42</v>
      </c>
      <c r="L85" s="161" t="s">
        <v>42</v>
      </c>
    </row>
    <row r="86" spans="1:12" x14ac:dyDescent="0.2">
      <c r="A86" s="150" t="s">
        <v>153</v>
      </c>
      <c r="B86" s="163">
        <v>151.6</v>
      </c>
      <c r="C86" s="164">
        <v>65933.099298888803</v>
      </c>
      <c r="E86" s="165">
        <v>125.5</v>
      </c>
      <c r="F86" s="164">
        <v>61349.966050790601</v>
      </c>
      <c r="H86" s="165">
        <v>5.9</v>
      </c>
      <c r="I86" s="164">
        <v>2561.5722835405099</v>
      </c>
      <c r="K86" s="165">
        <v>5</v>
      </c>
      <c r="L86" s="164">
        <v>2440.0061412707901</v>
      </c>
    </row>
    <row r="87" spans="1:12" x14ac:dyDescent="0.2">
      <c r="A87" s="150" t="s">
        <v>154</v>
      </c>
      <c r="B87" s="163">
        <v>14.5</v>
      </c>
      <c r="C87" s="164">
        <v>22560.223435569202</v>
      </c>
      <c r="E87" s="165">
        <v>16.600000000000001</v>
      </c>
      <c r="F87" s="164">
        <v>16994.538520140399</v>
      </c>
      <c r="H87" s="165">
        <v>0.1</v>
      </c>
      <c r="I87" s="164">
        <v>150.53147448595999</v>
      </c>
      <c r="K87" s="165">
        <v>0.1</v>
      </c>
      <c r="L87" s="164">
        <v>99.049710211761493</v>
      </c>
    </row>
    <row r="88" spans="1:12" x14ac:dyDescent="0.2">
      <c r="A88" s="150" t="s">
        <v>155</v>
      </c>
      <c r="B88" s="163">
        <v>16.3</v>
      </c>
      <c r="C88" s="164">
        <v>7591.1735855935603</v>
      </c>
      <c r="E88" s="165">
        <v>19.8</v>
      </c>
      <c r="F88" s="164">
        <v>9211.9590035434194</v>
      </c>
      <c r="H88" s="161" t="s">
        <v>42</v>
      </c>
      <c r="I88" s="162" t="s">
        <v>42</v>
      </c>
      <c r="K88" s="161" t="s">
        <v>42</v>
      </c>
      <c r="L88" s="162" t="s">
        <v>42</v>
      </c>
    </row>
    <row r="89" spans="1:12" x14ac:dyDescent="0.2">
      <c r="A89" s="150" t="s">
        <v>156</v>
      </c>
      <c r="B89" s="163">
        <v>20.8</v>
      </c>
      <c r="C89" s="164">
        <v>15773.131480952999</v>
      </c>
      <c r="E89" s="165">
        <v>29.7</v>
      </c>
      <c r="F89" s="164">
        <v>24166.333237892199</v>
      </c>
      <c r="H89" s="161" t="s">
        <v>42</v>
      </c>
      <c r="I89" s="162" t="s">
        <v>42</v>
      </c>
      <c r="K89" s="161" t="s">
        <v>42</v>
      </c>
      <c r="L89" s="162" t="s">
        <v>42</v>
      </c>
    </row>
    <row r="90" spans="1:12" x14ac:dyDescent="0.2">
      <c r="A90" s="150" t="s">
        <v>157</v>
      </c>
      <c r="B90" s="163">
        <v>2.5</v>
      </c>
      <c r="C90" s="164">
        <v>1614.1128699160399</v>
      </c>
      <c r="E90" s="165">
        <v>7.5</v>
      </c>
      <c r="F90" s="164">
        <v>4454.9515209682704</v>
      </c>
      <c r="H90" s="161" t="s">
        <v>42</v>
      </c>
      <c r="I90" s="162" t="s">
        <v>42</v>
      </c>
      <c r="K90" s="161" t="s">
        <v>42</v>
      </c>
      <c r="L90" s="162" t="s">
        <v>42</v>
      </c>
    </row>
    <row r="91" spans="1:12" x14ac:dyDescent="0.2">
      <c r="A91" s="150" t="s">
        <v>158</v>
      </c>
      <c r="B91" s="163">
        <v>1.1000000000000001</v>
      </c>
      <c r="C91" s="164">
        <v>1507.8048608056699</v>
      </c>
      <c r="E91" s="165">
        <v>3.1</v>
      </c>
      <c r="F91" s="164">
        <v>3752.1038595303198</v>
      </c>
      <c r="H91" s="161" t="s">
        <v>42</v>
      </c>
      <c r="I91" s="162" t="s">
        <v>42</v>
      </c>
      <c r="K91" s="161" t="s">
        <v>42</v>
      </c>
      <c r="L91" s="162" t="s">
        <v>42</v>
      </c>
    </row>
    <row r="92" spans="1:12" x14ac:dyDescent="0.2">
      <c r="A92" s="150" t="s">
        <v>159</v>
      </c>
      <c r="B92" s="163">
        <v>10.3</v>
      </c>
      <c r="C92" s="164">
        <v>5246.0960281371199</v>
      </c>
      <c r="E92" s="165">
        <v>18.3</v>
      </c>
      <c r="F92" s="164">
        <v>10597.6742395196</v>
      </c>
      <c r="H92" s="161" t="s">
        <v>42</v>
      </c>
      <c r="I92" s="162" t="s">
        <v>42</v>
      </c>
      <c r="K92" s="161" t="s">
        <v>42</v>
      </c>
      <c r="L92" s="162" t="s">
        <v>42</v>
      </c>
    </row>
    <row r="93" spans="1:12" x14ac:dyDescent="0.2">
      <c r="A93" s="150" t="s">
        <v>160</v>
      </c>
      <c r="B93" s="161" t="s">
        <v>42</v>
      </c>
      <c r="C93" s="161" t="s">
        <v>42</v>
      </c>
      <c r="E93" s="161" t="s">
        <v>42</v>
      </c>
      <c r="F93" s="161" t="s">
        <v>42</v>
      </c>
      <c r="H93" s="161" t="s">
        <v>42</v>
      </c>
      <c r="I93" s="161" t="s">
        <v>42</v>
      </c>
      <c r="K93" s="161" t="s">
        <v>42</v>
      </c>
      <c r="L93" s="161" t="s">
        <v>42</v>
      </c>
    </row>
    <row r="94" spans="1:12" x14ac:dyDescent="0.2">
      <c r="A94" s="150" t="s">
        <v>161</v>
      </c>
      <c r="B94" s="161" t="s">
        <v>42</v>
      </c>
      <c r="C94" s="161" t="s">
        <v>42</v>
      </c>
      <c r="E94" s="161" t="s">
        <v>42</v>
      </c>
      <c r="F94" s="161" t="s">
        <v>42</v>
      </c>
      <c r="H94" s="161" t="s">
        <v>42</v>
      </c>
      <c r="I94" s="161" t="s">
        <v>42</v>
      </c>
      <c r="K94" s="161" t="s">
        <v>42</v>
      </c>
      <c r="L94" s="161" t="s">
        <v>42</v>
      </c>
    </row>
    <row r="95" spans="1:12" x14ac:dyDescent="0.2">
      <c r="A95" s="150" t="s">
        <v>162</v>
      </c>
      <c r="B95" s="161" t="s">
        <v>42</v>
      </c>
      <c r="C95" s="161" t="s">
        <v>42</v>
      </c>
      <c r="E95" s="161" t="s">
        <v>42</v>
      </c>
      <c r="F95" s="161" t="s">
        <v>42</v>
      </c>
      <c r="H95" s="161" t="s">
        <v>42</v>
      </c>
      <c r="I95" s="161" t="s">
        <v>42</v>
      </c>
      <c r="K95" s="161" t="s">
        <v>42</v>
      </c>
      <c r="L95" s="161" t="s">
        <v>42</v>
      </c>
    </row>
    <row r="96" spans="1:12" x14ac:dyDescent="0.2">
      <c r="A96" s="150" t="s">
        <v>163</v>
      </c>
      <c r="B96" s="161" t="s">
        <v>42</v>
      </c>
      <c r="C96" s="161" t="s">
        <v>42</v>
      </c>
      <c r="E96" s="161" t="s">
        <v>42</v>
      </c>
      <c r="F96" s="161" t="s">
        <v>42</v>
      </c>
      <c r="H96" s="161" t="s">
        <v>42</v>
      </c>
      <c r="I96" s="161" t="s">
        <v>42</v>
      </c>
      <c r="K96" s="161" t="s">
        <v>42</v>
      </c>
      <c r="L96" s="161" t="s">
        <v>42</v>
      </c>
    </row>
    <row r="97" spans="1:12" x14ac:dyDescent="0.2">
      <c r="A97" s="150" t="s">
        <v>164</v>
      </c>
      <c r="B97" s="166" t="s">
        <v>42</v>
      </c>
      <c r="C97" s="162" t="s">
        <v>42</v>
      </c>
      <c r="E97" s="161" t="s">
        <v>42</v>
      </c>
      <c r="F97" s="162" t="s">
        <v>42</v>
      </c>
      <c r="H97" s="161" t="s">
        <v>42</v>
      </c>
      <c r="I97" s="162" t="s">
        <v>42</v>
      </c>
      <c r="K97" s="161" t="s">
        <v>42</v>
      </c>
      <c r="L97" s="162" t="s">
        <v>42</v>
      </c>
    </row>
    <row r="98" spans="1:12" x14ac:dyDescent="0.2">
      <c r="A98" s="150" t="s">
        <v>165</v>
      </c>
      <c r="B98" s="163">
        <v>30.1</v>
      </c>
      <c r="C98" s="164">
        <v>68702.312168134493</v>
      </c>
      <c r="E98" s="165">
        <v>30.2</v>
      </c>
      <c r="F98" s="164">
        <v>61072.475320438803</v>
      </c>
      <c r="H98" s="161" t="s">
        <v>42</v>
      </c>
      <c r="I98" s="162" t="s">
        <v>42</v>
      </c>
      <c r="K98" s="161" t="s">
        <v>42</v>
      </c>
      <c r="L98" s="162" t="s">
        <v>42</v>
      </c>
    </row>
    <row r="99" spans="1:12" x14ac:dyDescent="0.2">
      <c r="A99" s="150" t="s">
        <v>166</v>
      </c>
      <c r="B99" s="163">
        <v>0.1</v>
      </c>
      <c r="C99" s="164">
        <v>284.27833810818601</v>
      </c>
      <c r="E99" s="165">
        <v>0.1</v>
      </c>
      <c r="F99" s="164">
        <v>311.28478022846298</v>
      </c>
      <c r="H99" s="161" t="s">
        <v>42</v>
      </c>
      <c r="I99" s="162" t="s">
        <v>42</v>
      </c>
      <c r="K99" s="161" t="s">
        <v>42</v>
      </c>
      <c r="L99" s="162" t="s">
        <v>42</v>
      </c>
    </row>
    <row r="100" spans="1:12" x14ac:dyDescent="0.2">
      <c r="A100" s="150" t="s">
        <v>167</v>
      </c>
      <c r="B100" s="161" t="s">
        <v>42</v>
      </c>
      <c r="C100" s="161" t="s">
        <v>42</v>
      </c>
      <c r="E100" s="161" t="s">
        <v>42</v>
      </c>
      <c r="F100" s="161" t="s">
        <v>42</v>
      </c>
      <c r="H100" s="161" t="s">
        <v>42</v>
      </c>
      <c r="I100" s="161" t="s">
        <v>42</v>
      </c>
      <c r="K100" s="161" t="s">
        <v>42</v>
      </c>
      <c r="L100" s="161" t="s">
        <v>42</v>
      </c>
    </row>
    <row r="101" spans="1:12" x14ac:dyDescent="0.2">
      <c r="A101" s="150" t="s">
        <v>168</v>
      </c>
      <c r="B101" s="163">
        <v>45.9</v>
      </c>
      <c r="C101" s="164">
        <v>36237.643416286701</v>
      </c>
      <c r="E101" s="165">
        <v>55.9</v>
      </c>
      <c r="F101" s="164">
        <v>48545.8103195527</v>
      </c>
      <c r="H101" s="161" t="s">
        <v>42</v>
      </c>
      <c r="I101" s="162" t="s">
        <v>42</v>
      </c>
      <c r="K101" s="161" t="s">
        <v>42</v>
      </c>
      <c r="L101" s="162" t="s">
        <v>42</v>
      </c>
    </row>
    <row r="102" spans="1:12" x14ac:dyDescent="0.2">
      <c r="A102" s="150" t="s">
        <v>169</v>
      </c>
      <c r="B102" s="161" t="s">
        <v>42</v>
      </c>
      <c r="C102" s="161" t="s">
        <v>42</v>
      </c>
      <c r="E102" s="161" t="s">
        <v>42</v>
      </c>
      <c r="F102" s="161" t="s">
        <v>42</v>
      </c>
      <c r="H102" s="161" t="s">
        <v>42</v>
      </c>
      <c r="I102" s="161" t="s">
        <v>42</v>
      </c>
      <c r="K102" s="161" t="s">
        <v>42</v>
      </c>
      <c r="L102" s="161" t="s">
        <v>42</v>
      </c>
    </row>
    <row r="103" spans="1:12" x14ac:dyDescent="0.2">
      <c r="A103" s="150" t="s">
        <v>170</v>
      </c>
      <c r="B103" s="161" t="s">
        <v>42</v>
      </c>
      <c r="C103" s="161" t="s">
        <v>42</v>
      </c>
      <c r="E103" s="161" t="s">
        <v>42</v>
      </c>
      <c r="F103" s="161" t="s">
        <v>42</v>
      </c>
      <c r="H103" s="161" t="s">
        <v>42</v>
      </c>
      <c r="I103" s="161" t="s">
        <v>42</v>
      </c>
      <c r="K103" s="161" t="s">
        <v>42</v>
      </c>
      <c r="L103" s="161" t="s">
        <v>42</v>
      </c>
    </row>
    <row r="104" spans="1:12" x14ac:dyDescent="0.2">
      <c r="A104" s="150" t="s">
        <v>171</v>
      </c>
      <c r="B104" s="161" t="s">
        <v>42</v>
      </c>
      <c r="C104" s="161" t="s">
        <v>42</v>
      </c>
      <c r="E104" s="161" t="s">
        <v>42</v>
      </c>
      <c r="F104" s="161" t="s">
        <v>42</v>
      </c>
      <c r="H104" s="161" t="s">
        <v>42</v>
      </c>
      <c r="I104" s="161" t="s">
        <v>42</v>
      </c>
      <c r="K104" s="161" t="s">
        <v>42</v>
      </c>
      <c r="L104" s="161" t="s">
        <v>42</v>
      </c>
    </row>
    <row r="105" spans="1:12" x14ac:dyDescent="0.2">
      <c r="A105" s="159" t="s">
        <v>172</v>
      </c>
      <c r="B105" s="166"/>
      <c r="C105" s="162"/>
      <c r="E105" s="161"/>
      <c r="F105" s="162"/>
      <c r="H105" s="161"/>
      <c r="I105" s="162"/>
      <c r="K105" s="161"/>
      <c r="L105" s="162"/>
    </row>
    <row r="106" spans="1:12" ht="15" x14ac:dyDescent="0.2">
      <c r="A106" s="155" t="s">
        <v>173</v>
      </c>
      <c r="B106" s="163">
        <v>1241</v>
      </c>
      <c r="C106" s="164">
        <v>461709.35085421999</v>
      </c>
      <c r="E106" s="165">
        <v>1129</v>
      </c>
      <c r="F106" s="164">
        <v>443015.32495118002</v>
      </c>
      <c r="H106" s="165">
        <v>11</v>
      </c>
      <c r="I106" s="164">
        <v>2036.4290825999999</v>
      </c>
      <c r="K106" s="165">
        <v>12</v>
      </c>
      <c r="L106" s="164">
        <v>2465.7589991999998</v>
      </c>
    </row>
    <row r="107" spans="1:12" x14ac:dyDescent="0.2">
      <c r="A107" s="150" t="s">
        <v>174</v>
      </c>
      <c r="B107" s="161" t="s">
        <v>42</v>
      </c>
      <c r="C107" s="161" t="s">
        <v>42</v>
      </c>
      <c r="E107" s="161" t="s">
        <v>42</v>
      </c>
      <c r="F107" s="161" t="s">
        <v>42</v>
      </c>
      <c r="H107" s="161" t="s">
        <v>42</v>
      </c>
      <c r="I107" s="161" t="s">
        <v>42</v>
      </c>
      <c r="K107" s="161" t="s">
        <v>42</v>
      </c>
      <c r="L107" s="161" t="s">
        <v>42</v>
      </c>
    </row>
    <row r="108" spans="1:12" x14ac:dyDescent="0.2">
      <c r="A108" s="150" t="s">
        <v>175</v>
      </c>
      <c r="B108" s="161" t="s">
        <v>42</v>
      </c>
      <c r="C108" s="161" t="s">
        <v>42</v>
      </c>
      <c r="E108" s="161" t="s">
        <v>42</v>
      </c>
      <c r="F108" s="161" t="s">
        <v>42</v>
      </c>
      <c r="H108" s="161" t="s">
        <v>42</v>
      </c>
      <c r="I108" s="161" t="s">
        <v>42</v>
      </c>
      <c r="K108" s="161" t="s">
        <v>42</v>
      </c>
      <c r="L108" s="161" t="s">
        <v>42</v>
      </c>
    </row>
    <row r="109" spans="1:12" x14ac:dyDescent="0.2">
      <c r="A109" s="150" t="s">
        <v>176</v>
      </c>
      <c r="B109" s="166" t="s">
        <v>42</v>
      </c>
      <c r="C109" s="162" t="s">
        <v>42</v>
      </c>
      <c r="E109" s="161" t="s">
        <v>42</v>
      </c>
      <c r="F109" s="162" t="s">
        <v>42</v>
      </c>
      <c r="H109" s="161" t="s">
        <v>42</v>
      </c>
      <c r="I109" s="162" t="s">
        <v>42</v>
      </c>
      <c r="K109" s="161" t="s">
        <v>42</v>
      </c>
      <c r="L109" s="162" t="s">
        <v>42</v>
      </c>
    </row>
    <row r="110" spans="1:12" x14ac:dyDescent="0.2">
      <c r="A110" s="150" t="s">
        <v>177</v>
      </c>
      <c r="B110" s="161" t="s">
        <v>42</v>
      </c>
      <c r="C110" s="161" t="s">
        <v>42</v>
      </c>
      <c r="E110" s="161" t="s">
        <v>42</v>
      </c>
      <c r="F110" s="161" t="s">
        <v>42</v>
      </c>
      <c r="H110" s="161" t="s">
        <v>42</v>
      </c>
      <c r="I110" s="161" t="s">
        <v>42</v>
      </c>
      <c r="K110" s="161" t="s">
        <v>42</v>
      </c>
      <c r="L110" s="161" t="s">
        <v>42</v>
      </c>
    </row>
    <row r="111" spans="1:12" x14ac:dyDescent="0.2">
      <c r="A111" s="159" t="s">
        <v>178</v>
      </c>
      <c r="B111" s="166"/>
      <c r="C111" s="162"/>
      <c r="E111" s="161"/>
      <c r="F111" s="162"/>
      <c r="H111" s="161"/>
      <c r="I111" s="162"/>
      <c r="K111" s="161"/>
      <c r="L111" s="162"/>
    </row>
    <row r="112" spans="1:12" x14ac:dyDescent="0.2">
      <c r="A112" s="150" t="s">
        <v>179</v>
      </c>
      <c r="B112" s="161" t="s">
        <v>42</v>
      </c>
      <c r="C112" s="161" t="s">
        <v>42</v>
      </c>
      <c r="E112" s="161" t="s">
        <v>42</v>
      </c>
      <c r="F112" s="161" t="s">
        <v>42</v>
      </c>
      <c r="H112" s="161" t="s">
        <v>42</v>
      </c>
      <c r="I112" s="161" t="s">
        <v>42</v>
      </c>
      <c r="K112" s="161" t="s">
        <v>42</v>
      </c>
      <c r="L112" s="161" t="s">
        <v>42</v>
      </c>
    </row>
    <row r="113" spans="1:12" x14ac:dyDescent="0.2">
      <c r="A113" s="150" t="s">
        <v>180</v>
      </c>
      <c r="B113" s="161" t="s">
        <v>42</v>
      </c>
      <c r="C113" s="164">
        <v>58104.58</v>
      </c>
      <c r="E113" s="161" t="s">
        <v>42</v>
      </c>
      <c r="F113" s="164">
        <v>64138.51</v>
      </c>
      <c r="H113" s="161" t="s">
        <v>42</v>
      </c>
      <c r="I113" s="164">
        <v>25.45</v>
      </c>
      <c r="K113" s="161" t="s">
        <v>42</v>
      </c>
      <c r="L113" s="164">
        <v>28.53</v>
      </c>
    </row>
    <row r="114" spans="1:12" ht="15" x14ac:dyDescent="0.2">
      <c r="A114" s="167" t="s">
        <v>181</v>
      </c>
      <c r="B114" s="166"/>
      <c r="C114" s="162"/>
      <c r="E114" s="161"/>
      <c r="F114" s="162"/>
      <c r="H114" s="161"/>
      <c r="I114" s="162"/>
      <c r="K114" s="161"/>
      <c r="L114" s="162"/>
    </row>
    <row r="115" spans="1:12" x14ac:dyDescent="0.2">
      <c r="A115" s="150" t="s">
        <v>182</v>
      </c>
      <c r="B115" s="163">
        <v>151.031148714273</v>
      </c>
      <c r="C115" s="164">
        <v>433147.62248011201</v>
      </c>
      <c r="E115" s="165">
        <v>154.65600000000001</v>
      </c>
      <c r="F115" s="164">
        <v>530034.43813219399</v>
      </c>
      <c r="H115" s="165">
        <v>7.1954132153469201</v>
      </c>
      <c r="I115" s="164">
        <v>18783.129156669798</v>
      </c>
      <c r="K115" s="165">
        <v>7.4180000000000001</v>
      </c>
      <c r="L115" s="164">
        <v>23140.191015779401</v>
      </c>
    </row>
    <row r="116" spans="1:12" x14ac:dyDescent="0.2">
      <c r="A116" s="150" t="s">
        <v>183</v>
      </c>
      <c r="B116" s="163">
        <v>2.2000000000000002</v>
      </c>
      <c r="C116" s="164">
        <v>5644.5914191167903</v>
      </c>
      <c r="E116" s="165">
        <v>2.2000000000000002</v>
      </c>
      <c r="F116" s="164">
        <v>6152.6046468372997</v>
      </c>
      <c r="H116" s="161" t="s">
        <v>42</v>
      </c>
      <c r="I116" s="162" t="s">
        <v>42</v>
      </c>
      <c r="K116" s="161" t="s">
        <v>42</v>
      </c>
      <c r="L116" s="162" t="s">
        <v>42</v>
      </c>
    </row>
    <row r="117" spans="1:12" x14ac:dyDescent="0.2">
      <c r="A117" s="150" t="s">
        <v>184</v>
      </c>
      <c r="B117" s="163">
        <v>194.40179478895101</v>
      </c>
      <c r="C117" s="164">
        <v>271980.58765749203</v>
      </c>
      <c r="E117" s="165">
        <v>189.34700000000001</v>
      </c>
      <c r="F117" s="164">
        <v>313651.78871067899</v>
      </c>
      <c r="H117" s="165">
        <v>0.102215599365942</v>
      </c>
      <c r="I117" s="164">
        <v>160.70701079394601</v>
      </c>
      <c r="K117" s="165">
        <v>9.9000000000000005E-2</v>
      </c>
      <c r="L117" s="164">
        <v>184.29117565297801</v>
      </c>
    </row>
    <row r="118" spans="1:12" x14ac:dyDescent="0.2">
      <c r="A118" s="150" t="s">
        <v>185</v>
      </c>
      <c r="B118" s="163">
        <v>0.9</v>
      </c>
      <c r="C118" s="164">
        <v>2514.5553511001899</v>
      </c>
      <c r="E118" s="165">
        <v>0.9</v>
      </c>
      <c r="F118" s="164">
        <v>2781.0982183168098</v>
      </c>
      <c r="H118" s="165">
        <v>0.1</v>
      </c>
      <c r="I118" s="164">
        <v>291.16456337631701</v>
      </c>
      <c r="K118" s="165">
        <v>0.1</v>
      </c>
      <c r="L118" s="164">
        <v>322.028007094207</v>
      </c>
    </row>
    <row r="119" spans="1:12" x14ac:dyDescent="0.2">
      <c r="A119" s="150" t="s">
        <v>186</v>
      </c>
      <c r="B119" s="163">
        <v>109</v>
      </c>
      <c r="C119" s="164">
        <v>164849.37714653701</v>
      </c>
      <c r="E119" s="165">
        <v>107.4</v>
      </c>
      <c r="F119" s="164">
        <v>216681.04608062201</v>
      </c>
      <c r="H119" s="165">
        <v>0.8</v>
      </c>
      <c r="I119" s="164">
        <v>1509.78226216702</v>
      </c>
      <c r="K119" s="165">
        <v>0.8</v>
      </c>
      <c r="L119" s="164">
        <v>2014.0495377308</v>
      </c>
    </row>
    <row r="120" spans="1:12" x14ac:dyDescent="0.2">
      <c r="A120" s="150" t="s">
        <v>187</v>
      </c>
      <c r="B120" s="163">
        <v>39.200000000000003</v>
      </c>
      <c r="C120" s="164">
        <v>109292.972352054</v>
      </c>
      <c r="E120" s="165">
        <v>39</v>
      </c>
      <c r="F120" s="164">
        <v>125045.658418102</v>
      </c>
      <c r="H120" s="165">
        <v>0.9</v>
      </c>
      <c r="I120" s="164">
        <v>2529.32336857466</v>
      </c>
      <c r="K120" s="165">
        <v>0.9</v>
      </c>
      <c r="L120" s="164">
        <v>2908.7218738608599</v>
      </c>
    </row>
    <row r="121" spans="1:12" x14ac:dyDescent="0.2">
      <c r="A121" s="150" t="s">
        <v>188</v>
      </c>
      <c r="B121" s="163">
        <v>9405</v>
      </c>
      <c r="C121" s="164">
        <v>352963.26124374801</v>
      </c>
      <c r="E121" s="165">
        <v>9377</v>
      </c>
      <c r="F121" s="164">
        <v>452207.48573919898</v>
      </c>
      <c r="H121" s="165">
        <v>630</v>
      </c>
      <c r="I121" s="164">
        <v>25485.588268514301</v>
      </c>
      <c r="K121" s="165">
        <v>630</v>
      </c>
      <c r="L121" s="164">
        <v>32748.980925040902</v>
      </c>
    </row>
    <row r="122" spans="1:12" x14ac:dyDescent="0.2">
      <c r="A122" s="150" t="s">
        <v>189</v>
      </c>
      <c r="B122" s="163">
        <v>32</v>
      </c>
      <c r="C122" s="164">
        <v>3479.3083481783901</v>
      </c>
      <c r="E122" s="165">
        <v>32</v>
      </c>
      <c r="F122" s="164">
        <v>3834.1977996925898</v>
      </c>
      <c r="H122" s="165">
        <v>2</v>
      </c>
      <c r="I122" s="164">
        <v>217.974525979628</v>
      </c>
      <c r="K122" s="165">
        <v>2</v>
      </c>
      <c r="L122" s="164">
        <v>240.20792762955</v>
      </c>
    </row>
    <row r="123" spans="1:12" x14ac:dyDescent="0.2">
      <c r="A123" s="150" t="s">
        <v>190</v>
      </c>
      <c r="B123" s="163">
        <v>960</v>
      </c>
      <c r="C123" s="164">
        <v>112306.741082544</v>
      </c>
      <c r="E123" s="165">
        <v>953</v>
      </c>
      <c r="F123" s="164">
        <v>142258.48098450401</v>
      </c>
      <c r="H123" s="165">
        <v>12</v>
      </c>
      <c r="I123" s="164">
        <v>1376.0170160359301</v>
      </c>
      <c r="K123" s="165">
        <v>12</v>
      </c>
      <c r="L123" s="164">
        <v>1755.7977124618501</v>
      </c>
    </row>
    <row r="124" spans="1:12" x14ac:dyDescent="0.2">
      <c r="A124" s="150" t="s">
        <v>191</v>
      </c>
      <c r="B124" s="163">
        <v>0.3</v>
      </c>
      <c r="C124" s="164">
        <v>3346.2067730182298</v>
      </c>
      <c r="E124" s="165">
        <v>0.3</v>
      </c>
      <c r="F124" s="164">
        <v>3881.5998567011402</v>
      </c>
      <c r="H124" s="161" t="s">
        <v>42</v>
      </c>
      <c r="I124" s="162" t="s">
        <v>42</v>
      </c>
      <c r="K124" s="161" t="s">
        <v>42</v>
      </c>
      <c r="L124" s="162" t="s">
        <v>42</v>
      </c>
    </row>
    <row r="125" spans="1:12" x14ac:dyDescent="0.2">
      <c r="A125" s="150" t="s">
        <v>192</v>
      </c>
      <c r="B125" s="161" t="s">
        <v>42</v>
      </c>
      <c r="C125" s="161" t="s">
        <v>42</v>
      </c>
      <c r="E125" s="161" t="s">
        <v>42</v>
      </c>
      <c r="F125" s="161" t="s">
        <v>42</v>
      </c>
      <c r="H125" s="161" t="s">
        <v>42</v>
      </c>
      <c r="I125" s="161" t="s">
        <v>42</v>
      </c>
      <c r="K125" s="161" t="s">
        <v>42</v>
      </c>
      <c r="L125" s="161" t="s">
        <v>42</v>
      </c>
    </row>
    <row r="126" spans="1:12" x14ac:dyDescent="0.2">
      <c r="A126" s="150" t="s">
        <v>193</v>
      </c>
      <c r="B126" s="161" t="s">
        <v>42</v>
      </c>
      <c r="C126" s="161" t="s">
        <v>42</v>
      </c>
      <c r="E126" s="161" t="s">
        <v>42</v>
      </c>
      <c r="F126" s="161" t="s">
        <v>42</v>
      </c>
      <c r="H126" s="161" t="s">
        <v>42</v>
      </c>
      <c r="I126" s="161" t="s">
        <v>42</v>
      </c>
      <c r="K126" s="161" t="s">
        <v>42</v>
      </c>
      <c r="L126" s="161" t="s">
        <v>42</v>
      </c>
    </row>
    <row r="127" spans="1:12" x14ac:dyDescent="0.2">
      <c r="A127" s="150" t="s">
        <v>194</v>
      </c>
      <c r="B127" s="161" t="s">
        <v>42</v>
      </c>
      <c r="C127" s="161" t="s">
        <v>42</v>
      </c>
      <c r="E127" s="161" t="s">
        <v>42</v>
      </c>
      <c r="F127" s="161" t="s">
        <v>42</v>
      </c>
      <c r="H127" s="161" t="s">
        <v>42</v>
      </c>
      <c r="I127" s="161" t="s">
        <v>42</v>
      </c>
      <c r="K127" s="161" t="s">
        <v>42</v>
      </c>
      <c r="L127" s="161" t="s">
        <v>42</v>
      </c>
    </row>
    <row r="128" spans="1:12" x14ac:dyDescent="0.2">
      <c r="A128" s="103"/>
      <c r="B128" s="168"/>
      <c r="C128" s="169"/>
      <c r="D128" s="103"/>
      <c r="E128" s="170"/>
      <c r="F128" s="169"/>
      <c r="G128" s="103"/>
      <c r="H128" s="170"/>
      <c r="I128" s="169"/>
      <c r="J128" s="103"/>
      <c r="K128" s="170"/>
      <c r="L128" s="169"/>
    </row>
    <row r="129" spans="1:12" x14ac:dyDescent="0.2">
      <c r="A129" s="102"/>
      <c r="B129" s="171"/>
      <c r="C129" s="149"/>
      <c r="D129" s="102"/>
      <c r="E129" s="172"/>
      <c r="F129" s="149"/>
      <c r="G129" s="102"/>
      <c r="H129" s="172"/>
      <c r="I129" s="149"/>
      <c r="J129" s="102"/>
      <c r="K129" s="172"/>
      <c r="L129" s="149"/>
    </row>
    <row r="130" spans="1:12" x14ac:dyDescent="0.2">
      <c r="A130" s="104" t="s">
        <v>195</v>
      </c>
      <c r="B130" s="171"/>
      <c r="C130" s="149"/>
      <c r="D130" s="102"/>
      <c r="E130" s="172"/>
      <c r="F130" s="149"/>
      <c r="G130" s="102"/>
      <c r="H130" s="172"/>
      <c r="I130" s="149"/>
      <c r="J130" s="102"/>
      <c r="K130" s="172"/>
      <c r="L130" s="149"/>
    </row>
    <row r="131" spans="1:12" x14ac:dyDescent="0.2">
      <c r="A131" s="105" t="s">
        <v>196</v>
      </c>
      <c r="B131" s="171"/>
      <c r="C131" s="149"/>
      <c r="D131" s="102"/>
      <c r="E131" s="172"/>
      <c r="F131" s="149"/>
      <c r="G131" s="102"/>
      <c r="H131" s="172"/>
      <c r="I131" s="149"/>
      <c r="J131" s="102"/>
      <c r="K131" s="172"/>
      <c r="L131" s="149"/>
    </row>
    <row r="132" spans="1:12" x14ac:dyDescent="0.2">
      <c r="A132" s="19" t="s">
        <v>197</v>
      </c>
      <c r="B132" s="171"/>
      <c r="C132" s="149"/>
      <c r="D132" s="102"/>
      <c r="E132" s="172"/>
      <c r="F132" s="149"/>
      <c r="G132" s="102"/>
      <c r="H132" s="172"/>
      <c r="I132" s="149"/>
      <c r="J132" s="102"/>
      <c r="K132" s="172"/>
      <c r="L132" s="149"/>
    </row>
    <row r="133" spans="1:12" x14ac:dyDescent="0.2">
      <c r="A133" s="105" t="s">
        <v>198</v>
      </c>
      <c r="B133" s="171"/>
      <c r="C133" s="149"/>
      <c r="D133" s="102"/>
      <c r="E133" s="172"/>
      <c r="F133" s="149"/>
      <c r="G133" s="102"/>
      <c r="H133" s="172"/>
      <c r="I133" s="149"/>
      <c r="J133" s="102"/>
      <c r="K133" s="172"/>
      <c r="L133" s="149"/>
    </row>
    <row r="134" spans="1:12" x14ac:dyDescent="0.2">
      <c r="A134" s="106" t="s">
        <v>199</v>
      </c>
      <c r="B134" s="171"/>
      <c r="C134" s="149"/>
      <c r="D134" s="102"/>
      <c r="E134" s="172"/>
      <c r="F134" s="149"/>
      <c r="G134" s="102"/>
      <c r="H134" s="172"/>
      <c r="I134" s="149"/>
      <c r="J134" s="102"/>
      <c r="K134" s="172"/>
      <c r="L134" s="149"/>
    </row>
    <row r="135" spans="1:12" x14ac:dyDescent="0.2">
      <c r="A135" s="106" t="s">
        <v>200</v>
      </c>
      <c r="B135" s="171"/>
      <c r="C135" s="149"/>
      <c r="D135" s="102"/>
      <c r="E135" s="172"/>
      <c r="F135" s="149"/>
      <c r="G135" s="102"/>
      <c r="H135" s="172"/>
      <c r="I135" s="149"/>
      <c r="J135" s="102"/>
      <c r="K135" s="172"/>
      <c r="L135" s="149"/>
    </row>
    <row r="136" spans="1:12" x14ac:dyDescent="0.2">
      <c r="A136" s="102" t="s">
        <v>201</v>
      </c>
      <c r="B136" s="171"/>
      <c r="C136" s="149"/>
      <c r="D136" s="102"/>
      <c r="E136" s="172"/>
      <c r="F136" s="149"/>
      <c r="G136" s="102"/>
      <c r="H136" s="172"/>
      <c r="I136" s="149"/>
      <c r="J136" s="102"/>
      <c r="K136" s="172"/>
      <c r="L136" s="149"/>
    </row>
    <row r="137" spans="1:12" x14ac:dyDescent="0.2">
      <c r="A137" s="102" t="s">
        <v>202</v>
      </c>
      <c r="B137" s="171"/>
      <c r="C137" s="149"/>
      <c r="D137" s="102"/>
      <c r="E137" s="172"/>
      <c r="F137" s="149"/>
      <c r="G137" s="102"/>
      <c r="H137" s="172"/>
      <c r="I137" s="149"/>
      <c r="J137" s="102"/>
      <c r="K137" s="172"/>
      <c r="L137" s="149"/>
    </row>
    <row r="138" spans="1:12" x14ac:dyDescent="0.2">
      <c r="A138" s="102" t="s">
        <v>203</v>
      </c>
      <c r="B138" s="171"/>
      <c r="C138" s="149"/>
      <c r="D138" s="102"/>
      <c r="E138" s="172"/>
      <c r="F138" s="149"/>
      <c r="G138" s="102"/>
      <c r="H138" s="172"/>
      <c r="I138" s="149"/>
      <c r="J138" s="102"/>
      <c r="K138" s="172"/>
      <c r="L138" s="149"/>
    </row>
    <row r="139" spans="1:12" x14ac:dyDescent="0.2">
      <c r="A139" s="102" t="s">
        <v>204</v>
      </c>
      <c r="B139" s="171"/>
      <c r="C139" s="149"/>
      <c r="D139" s="102"/>
      <c r="E139" s="172"/>
      <c r="F139" s="149"/>
      <c r="G139" s="102"/>
      <c r="H139" s="172"/>
      <c r="I139" s="149"/>
      <c r="J139" s="102"/>
      <c r="K139" s="172"/>
      <c r="L139" s="149"/>
    </row>
    <row r="140" spans="1:12" x14ac:dyDescent="0.2">
      <c r="A140" s="102"/>
      <c r="B140" s="171"/>
      <c r="C140" s="149"/>
      <c r="D140" s="102"/>
      <c r="E140" s="172"/>
      <c r="F140" s="149"/>
      <c r="G140" s="102"/>
      <c r="H140" s="172"/>
      <c r="I140" s="149"/>
      <c r="J140" s="102"/>
      <c r="K140" s="172"/>
      <c r="L140" s="149"/>
    </row>
    <row r="141" spans="1:12" x14ac:dyDescent="0.2">
      <c r="A141" s="102"/>
      <c r="B141" s="171"/>
      <c r="C141" s="149"/>
      <c r="D141" s="102"/>
      <c r="E141" s="172"/>
      <c r="F141" s="149"/>
      <c r="G141" s="102"/>
      <c r="H141" s="172"/>
      <c r="I141" s="149"/>
      <c r="J141" s="102"/>
      <c r="K141" s="172"/>
      <c r="L141" s="149"/>
    </row>
    <row r="142" spans="1:12" ht="15" x14ac:dyDescent="0.2">
      <c r="A142" s="173" t="s">
        <v>205</v>
      </c>
      <c r="B142" s="151"/>
      <c r="C142" s="152"/>
      <c r="D142" s="153"/>
      <c r="E142" s="151"/>
      <c r="F142" s="152"/>
      <c r="G142" s="153"/>
      <c r="H142" s="151"/>
      <c r="I142" s="152"/>
      <c r="J142" s="153"/>
      <c r="K142" s="151"/>
      <c r="L142" s="154" t="s">
        <v>71</v>
      </c>
    </row>
    <row r="143" spans="1:12" x14ac:dyDescent="0.2">
      <c r="A143" s="155"/>
      <c r="B143" s="229" t="s">
        <v>11</v>
      </c>
      <c r="C143" s="229"/>
      <c r="D143" s="229"/>
      <c r="E143" s="229"/>
      <c r="F143" s="229"/>
      <c r="G143" s="148"/>
      <c r="H143" s="229" t="s">
        <v>12</v>
      </c>
      <c r="I143" s="229"/>
      <c r="J143" s="229"/>
      <c r="K143" s="229"/>
      <c r="L143" s="229"/>
    </row>
    <row r="144" spans="1:12" x14ac:dyDescent="0.2">
      <c r="A144" s="155"/>
      <c r="B144" s="230">
        <v>2021</v>
      </c>
      <c r="C144" s="230"/>
      <c r="D144" s="155"/>
      <c r="E144" s="230">
        <v>2022</v>
      </c>
      <c r="F144" s="230"/>
      <c r="G144" s="155"/>
      <c r="H144" s="230">
        <v>2021</v>
      </c>
      <c r="I144" s="230"/>
      <c r="J144" s="155"/>
      <c r="K144" s="230">
        <v>2022</v>
      </c>
      <c r="L144" s="230"/>
    </row>
    <row r="145" spans="1:12" x14ac:dyDescent="0.2">
      <c r="A145" s="156"/>
      <c r="B145" s="157" t="s">
        <v>72</v>
      </c>
      <c r="C145" s="158" t="s">
        <v>5</v>
      </c>
      <c r="D145" s="158"/>
      <c r="E145" s="157" t="s">
        <v>72</v>
      </c>
      <c r="F145" s="158" t="s">
        <v>5</v>
      </c>
      <c r="G145" s="158"/>
      <c r="H145" s="157" t="s">
        <v>72</v>
      </c>
      <c r="I145" s="158" t="s">
        <v>5</v>
      </c>
      <c r="J145" s="158"/>
      <c r="K145" s="157" t="s">
        <v>72</v>
      </c>
      <c r="L145" s="158" t="s">
        <v>5</v>
      </c>
    </row>
    <row r="146" spans="1:12" x14ac:dyDescent="0.2">
      <c r="A146" s="159" t="s">
        <v>73</v>
      </c>
      <c r="B146" s="160"/>
      <c r="C146" s="160"/>
      <c r="E146" s="161"/>
      <c r="F146" s="162"/>
      <c r="H146" s="161"/>
      <c r="I146" s="162"/>
      <c r="K146" s="161"/>
      <c r="L146" s="162"/>
    </row>
    <row r="147" spans="1:12" x14ac:dyDescent="0.2">
      <c r="A147" s="150" t="s">
        <v>74</v>
      </c>
      <c r="B147" s="161"/>
      <c r="C147" s="161"/>
      <c r="E147" s="161"/>
      <c r="F147" s="161"/>
      <c r="H147" s="161"/>
      <c r="I147" s="161"/>
      <c r="K147" s="161"/>
      <c r="L147" s="161"/>
    </row>
    <row r="148" spans="1:12" x14ac:dyDescent="0.2">
      <c r="A148" s="150" t="s">
        <v>75</v>
      </c>
      <c r="B148" s="165">
        <v>371.2</v>
      </c>
      <c r="C148" s="164">
        <v>88931.337653000999</v>
      </c>
      <c r="E148" s="165">
        <v>333.9</v>
      </c>
      <c r="F148" s="164">
        <v>115512.895311246</v>
      </c>
      <c r="H148" s="165">
        <v>0.4</v>
      </c>
      <c r="I148" s="164">
        <v>99.463402390622093</v>
      </c>
      <c r="K148" s="165">
        <v>0.4</v>
      </c>
      <c r="L148" s="164">
        <v>143.62515305205801</v>
      </c>
    </row>
    <row r="149" spans="1:12" x14ac:dyDescent="0.2">
      <c r="A149" s="150" t="s">
        <v>76</v>
      </c>
      <c r="B149" s="165">
        <v>66.7</v>
      </c>
      <c r="C149" s="164">
        <v>31708.5847460234</v>
      </c>
      <c r="E149" s="165">
        <v>81.400000000000006</v>
      </c>
      <c r="F149" s="164">
        <v>50731.548794689501</v>
      </c>
      <c r="H149" s="161" t="s">
        <v>42</v>
      </c>
      <c r="I149" s="162" t="s">
        <v>42</v>
      </c>
      <c r="K149" s="161" t="s">
        <v>42</v>
      </c>
      <c r="L149" s="162" t="s">
        <v>42</v>
      </c>
    </row>
    <row r="150" spans="1:12" x14ac:dyDescent="0.2">
      <c r="A150" s="150" t="s">
        <v>77</v>
      </c>
      <c r="B150" s="161" t="s">
        <v>42</v>
      </c>
      <c r="C150" s="161" t="s">
        <v>42</v>
      </c>
      <c r="E150" s="161" t="s">
        <v>42</v>
      </c>
      <c r="F150" s="161" t="s">
        <v>42</v>
      </c>
      <c r="H150" s="161" t="s">
        <v>42</v>
      </c>
      <c r="I150" s="161" t="s">
        <v>42</v>
      </c>
      <c r="K150" s="161" t="s">
        <v>42</v>
      </c>
      <c r="L150" s="161" t="s">
        <v>42</v>
      </c>
    </row>
    <row r="151" spans="1:12" x14ac:dyDescent="0.2">
      <c r="A151" s="150" t="s">
        <v>78</v>
      </c>
      <c r="B151" s="165">
        <v>126.6</v>
      </c>
      <c r="C151" s="164">
        <v>26207.2632545587</v>
      </c>
      <c r="E151" s="165">
        <v>151.6</v>
      </c>
      <c r="F151" s="164">
        <v>46446.060362550001</v>
      </c>
      <c r="H151" s="165">
        <v>0.2</v>
      </c>
      <c r="I151" s="164">
        <v>42.171490421114498</v>
      </c>
      <c r="K151" s="165">
        <v>0.1</v>
      </c>
      <c r="L151" s="164">
        <v>31.206902911624699</v>
      </c>
    </row>
    <row r="152" spans="1:12" x14ac:dyDescent="0.2">
      <c r="A152" s="150" t="s">
        <v>79</v>
      </c>
      <c r="B152" s="161" t="s">
        <v>42</v>
      </c>
      <c r="C152" s="161" t="s">
        <v>42</v>
      </c>
      <c r="E152" s="161" t="s">
        <v>42</v>
      </c>
      <c r="F152" s="161" t="s">
        <v>42</v>
      </c>
      <c r="H152" s="161" t="s">
        <v>42</v>
      </c>
      <c r="I152" s="161" t="s">
        <v>42</v>
      </c>
      <c r="K152" s="161" t="s">
        <v>42</v>
      </c>
      <c r="L152" s="161" t="s">
        <v>42</v>
      </c>
    </row>
    <row r="153" spans="1:12" x14ac:dyDescent="0.2">
      <c r="A153" s="150" t="s">
        <v>80</v>
      </c>
      <c r="B153" s="165">
        <v>624.70000000000005</v>
      </c>
      <c r="C153" s="164">
        <v>145783.46316040799</v>
      </c>
      <c r="E153" s="165">
        <v>527.79999999999995</v>
      </c>
      <c r="F153" s="164">
        <v>214193.22253512801</v>
      </c>
      <c r="H153" s="161" t="s">
        <v>42</v>
      </c>
      <c r="I153" s="162" t="s">
        <v>42</v>
      </c>
      <c r="K153" s="161" t="s">
        <v>42</v>
      </c>
      <c r="L153" s="162" t="s">
        <v>42</v>
      </c>
    </row>
    <row r="154" spans="1:12" x14ac:dyDescent="0.2">
      <c r="A154" s="150" t="s">
        <v>81</v>
      </c>
      <c r="B154" s="161" t="s">
        <v>42</v>
      </c>
      <c r="C154" s="161" t="s">
        <v>42</v>
      </c>
      <c r="E154" s="161" t="s">
        <v>42</v>
      </c>
      <c r="F154" s="161" t="s">
        <v>42</v>
      </c>
      <c r="H154" s="161" t="s">
        <v>42</v>
      </c>
      <c r="I154" s="161" t="s">
        <v>42</v>
      </c>
      <c r="K154" s="161" t="s">
        <v>42</v>
      </c>
      <c r="L154" s="161" t="s">
        <v>42</v>
      </c>
    </row>
    <row r="155" spans="1:12" x14ac:dyDescent="0.2">
      <c r="A155" s="150" t="s">
        <v>82</v>
      </c>
      <c r="B155" s="165">
        <v>1562.4</v>
      </c>
      <c r="C155" s="164">
        <v>414221.050076521</v>
      </c>
      <c r="E155" s="165">
        <v>1175.9000000000001</v>
      </c>
      <c r="F155" s="164">
        <v>437077.38797013799</v>
      </c>
      <c r="H155" s="165">
        <v>0.5</v>
      </c>
      <c r="I155" s="164">
        <v>133.254839777661</v>
      </c>
      <c r="K155" s="165">
        <v>0.4</v>
      </c>
      <c r="L155" s="164">
        <v>149.45862829462399</v>
      </c>
    </row>
    <row r="156" spans="1:12" x14ac:dyDescent="0.2">
      <c r="A156" s="150" t="s">
        <v>83</v>
      </c>
      <c r="B156" s="161" t="s">
        <v>42</v>
      </c>
      <c r="C156" s="161" t="s">
        <v>42</v>
      </c>
      <c r="E156" s="161" t="s">
        <v>42</v>
      </c>
      <c r="F156" s="161" t="s">
        <v>42</v>
      </c>
      <c r="H156" s="161" t="s">
        <v>42</v>
      </c>
      <c r="I156" s="161" t="s">
        <v>42</v>
      </c>
      <c r="K156" s="161" t="s">
        <v>42</v>
      </c>
      <c r="L156" s="161" t="s">
        <v>42</v>
      </c>
    </row>
    <row r="157" spans="1:12" x14ac:dyDescent="0.2">
      <c r="A157" s="150" t="s">
        <v>84</v>
      </c>
      <c r="B157" s="165">
        <v>274.61687000000001</v>
      </c>
      <c r="C157" s="164">
        <v>7799.9247686920498</v>
      </c>
      <c r="E157" s="165">
        <v>280.01889999999997</v>
      </c>
      <c r="F157" s="164">
        <v>9186.1288006550694</v>
      </c>
      <c r="H157" s="165">
        <v>0.29244799999999999</v>
      </c>
      <c r="I157" s="164">
        <v>9.3510606069162208</v>
      </c>
      <c r="K157" s="165">
        <v>0.240564</v>
      </c>
      <c r="L157" s="164">
        <v>8.8843331742317808</v>
      </c>
    </row>
    <row r="158" spans="1:12" x14ac:dyDescent="0.2">
      <c r="A158" s="159" t="s">
        <v>85</v>
      </c>
      <c r="B158" s="161"/>
      <c r="C158" s="162"/>
      <c r="E158" s="161"/>
      <c r="F158" s="162"/>
      <c r="H158" s="161"/>
      <c r="I158" s="162"/>
      <c r="K158" s="161"/>
      <c r="L158" s="162"/>
    </row>
    <row r="159" spans="1:12" x14ac:dyDescent="0.2">
      <c r="A159" s="150" t="s">
        <v>86</v>
      </c>
      <c r="B159" s="161" t="s">
        <v>42</v>
      </c>
      <c r="C159" s="161" t="s">
        <v>42</v>
      </c>
      <c r="E159" s="161" t="s">
        <v>42</v>
      </c>
      <c r="F159" s="161" t="s">
        <v>42</v>
      </c>
      <c r="H159" s="161" t="s">
        <v>42</v>
      </c>
      <c r="I159" s="161" t="s">
        <v>42</v>
      </c>
      <c r="K159" s="161" t="s">
        <v>42</v>
      </c>
      <c r="L159" s="161" t="s">
        <v>42</v>
      </c>
    </row>
    <row r="160" spans="1:12" x14ac:dyDescent="0.2">
      <c r="A160" s="150" t="s">
        <v>87</v>
      </c>
      <c r="B160" s="161" t="s">
        <v>42</v>
      </c>
      <c r="C160" s="161" t="s">
        <v>42</v>
      </c>
      <c r="E160" s="161" t="s">
        <v>42</v>
      </c>
      <c r="F160" s="161" t="s">
        <v>42</v>
      </c>
      <c r="H160" s="161" t="s">
        <v>42</v>
      </c>
      <c r="I160" s="161" t="s">
        <v>42</v>
      </c>
      <c r="K160" s="161" t="s">
        <v>42</v>
      </c>
      <c r="L160" s="161" t="s">
        <v>42</v>
      </c>
    </row>
    <row r="161" spans="1:12" x14ac:dyDescent="0.2">
      <c r="A161" s="150" t="s">
        <v>88</v>
      </c>
      <c r="B161" s="161" t="s">
        <v>42</v>
      </c>
      <c r="C161" s="161" t="s">
        <v>42</v>
      </c>
      <c r="E161" s="161" t="s">
        <v>42</v>
      </c>
      <c r="F161" s="161" t="s">
        <v>42</v>
      </c>
      <c r="H161" s="161" t="s">
        <v>42</v>
      </c>
      <c r="I161" s="161" t="s">
        <v>42</v>
      </c>
      <c r="K161" s="161" t="s">
        <v>42</v>
      </c>
      <c r="L161" s="161" t="s">
        <v>42</v>
      </c>
    </row>
    <row r="162" spans="1:12" x14ac:dyDescent="0.2">
      <c r="A162" s="150" t="s">
        <v>89</v>
      </c>
      <c r="B162" s="161" t="s">
        <v>42</v>
      </c>
      <c r="C162" s="161" t="s">
        <v>42</v>
      </c>
      <c r="E162" s="161" t="s">
        <v>42</v>
      </c>
      <c r="F162" s="161" t="s">
        <v>42</v>
      </c>
      <c r="H162" s="161" t="s">
        <v>42</v>
      </c>
      <c r="I162" s="161" t="s">
        <v>42</v>
      </c>
      <c r="K162" s="161" t="s">
        <v>42</v>
      </c>
      <c r="L162" s="161" t="s">
        <v>42</v>
      </c>
    </row>
    <row r="163" spans="1:12" x14ac:dyDescent="0.2">
      <c r="A163" s="150" t="s">
        <v>90</v>
      </c>
      <c r="B163" s="161" t="s">
        <v>42</v>
      </c>
      <c r="C163" s="161" t="s">
        <v>42</v>
      </c>
      <c r="E163" s="161" t="s">
        <v>42</v>
      </c>
      <c r="F163" s="161" t="s">
        <v>42</v>
      </c>
      <c r="H163" s="161" t="s">
        <v>42</v>
      </c>
      <c r="I163" s="161" t="s">
        <v>42</v>
      </c>
      <c r="K163" s="161" t="s">
        <v>42</v>
      </c>
      <c r="L163" s="161" t="s">
        <v>42</v>
      </c>
    </row>
    <row r="164" spans="1:12" x14ac:dyDescent="0.2">
      <c r="A164" s="150" t="s">
        <v>91</v>
      </c>
      <c r="B164" s="161" t="s">
        <v>42</v>
      </c>
      <c r="C164" s="161" t="s">
        <v>42</v>
      </c>
      <c r="E164" s="161" t="s">
        <v>42</v>
      </c>
      <c r="F164" s="161" t="s">
        <v>42</v>
      </c>
      <c r="H164" s="161" t="s">
        <v>42</v>
      </c>
      <c r="I164" s="161" t="s">
        <v>42</v>
      </c>
      <c r="K164" s="161" t="s">
        <v>42</v>
      </c>
      <c r="L164" s="161" t="s">
        <v>42</v>
      </c>
    </row>
    <row r="165" spans="1:12" x14ac:dyDescent="0.2">
      <c r="A165" s="150" t="s">
        <v>92</v>
      </c>
      <c r="B165" s="161" t="s">
        <v>42</v>
      </c>
      <c r="C165" s="161" t="s">
        <v>42</v>
      </c>
      <c r="E165" s="161" t="s">
        <v>42</v>
      </c>
      <c r="F165" s="161" t="s">
        <v>42</v>
      </c>
      <c r="H165" s="161" t="s">
        <v>42</v>
      </c>
      <c r="I165" s="161" t="s">
        <v>42</v>
      </c>
      <c r="K165" s="161" t="s">
        <v>42</v>
      </c>
      <c r="L165" s="161" t="s">
        <v>42</v>
      </c>
    </row>
    <row r="166" spans="1:12" x14ac:dyDescent="0.2">
      <c r="A166" s="159" t="s">
        <v>93</v>
      </c>
      <c r="B166" s="161"/>
      <c r="C166" s="162"/>
      <c r="E166" s="161"/>
      <c r="F166" s="162"/>
      <c r="H166" s="161"/>
      <c r="I166" s="162"/>
      <c r="K166" s="161"/>
      <c r="L166" s="162"/>
    </row>
    <row r="167" spans="1:12" x14ac:dyDescent="0.2">
      <c r="A167" s="150" t="s">
        <v>94</v>
      </c>
      <c r="B167" s="165">
        <v>18.3</v>
      </c>
      <c r="C167" s="164">
        <v>9098.76</v>
      </c>
      <c r="E167" s="165">
        <v>12.8</v>
      </c>
      <c r="F167" s="164">
        <v>7445.76</v>
      </c>
      <c r="H167" s="165">
        <v>11</v>
      </c>
      <c r="I167" s="164">
        <v>6332.5</v>
      </c>
      <c r="K167" s="165">
        <v>9.6999999999999993</v>
      </c>
      <c r="L167" s="164">
        <v>6086.23</v>
      </c>
    </row>
    <row r="168" spans="1:12" x14ac:dyDescent="0.2">
      <c r="A168" s="150" t="s">
        <v>95</v>
      </c>
      <c r="B168" s="161" t="s">
        <v>42</v>
      </c>
      <c r="C168" s="161" t="s">
        <v>42</v>
      </c>
      <c r="E168" s="161" t="s">
        <v>42</v>
      </c>
      <c r="F168" s="161" t="s">
        <v>42</v>
      </c>
      <c r="H168" s="161" t="s">
        <v>42</v>
      </c>
      <c r="I168" s="161" t="s">
        <v>42</v>
      </c>
      <c r="K168" s="161" t="s">
        <v>42</v>
      </c>
      <c r="L168" s="161" t="s">
        <v>42</v>
      </c>
    </row>
    <row r="169" spans="1:12" x14ac:dyDescent="0.2">
      <c r="A169" s="150" t="s">
        <v>96</v>
      </c>
      <c r="B169" s="165">
        <v>5.6</v>
      </c>
      <c r="C169" s="164">
        <v>9070.6200000000008</v>
      </c>
      <c r="E169" s="165">
        <v>4.0999999999999996</v>
      </c>
      <c r="F169" s="164">
        <v>6027.03</v>
      </c>
      <c r="H169" s="165">
        <v>0.1</v>
      </c>
      <c r="I169" s="164">
        <v>150.11000000000001</v>
      </c>
      <c r="K169" s="165">
        <v>0.1</v>
      </c>
      <c r="L169" s="164">
        <v>139.6</v>
      </c>
    </row>
    <row r="170" spans="1:12" x14ac:dyDescent="0.2">
      <c r="A170" s="150" t="s">
        <v>97</v>
      </c>
      <c r="B170" s="165">
        <v>1.8</v>
      </c>
      <c r="C170" s="164">
        <v>1442.00345669643</v>
      </c>
      <c r="E170" s="165">
        <v>2.1</v>
      </c>
      <c r="F170" s="164">
        <v>1631.86724516146</v>
      </c>
      <c r="H170" s="161" t="s">
        <v>42</v>
      </c>
      <c r="I170" s="162" t="s">
        <v>42</v>
      </c>
      <c r="K170" s="161" t="s">
        <v>42</v>
      </c>
      <c r="L170" s="162" t="s">
        <v>42</v>
      </c>
    </row>
    <row r="171" spans="1:12" x14ac:dyDescent="0.2">
      <c r="A171" s="150" t="s">
        <v>98</v>
      </c>
      <c r="B171" s="165">
        <v>620.29999999999995</v>
      </c>
      <c r="C171" s="164">
        <v>89715.72</v>
      </c>
      <c r="E171" s="165">
        <v>568.4</v>
      </c>
      <c r="F171" s="164">
        <v>93637.56</v>
      </c>
      <c r="H171" s="165">
        <v>3.3</v>
      </c>
      <c r="I171" s="164">
        <v>1608</v>
      </c>
      <c r="K171" s="165">
        <v>1.8</v>
      </c>
      <c r="L171" s="164">
        <v>993.66</v>
      </c>
    </row>
    <row r="172" spans="1:12" x14ac:dyDescent="0.2">
      <c r="A172" s="150" t="s">
        <v>99</v>
      </c>
      <c r="B172" s="161" t="s">
        <v>42</v>
      </c>
      <c r="C172" s="161" t="s">
        <v>42</v>
      </c>
      <c r="E172" s="161" t="s">
        <v>42</v>
      </c>
      <c r="F172" s="161" t="s">
        <v>42</v>
      </c>
      <c r="H172" s="161" t="s">
        <v>42</v>
      </c>
      <c r="I172" s="161" t="s">
        <v>42</v>
      </c>
      <c r="K172" s="161" t="s">
        <v>42</v>
      </c>
      <c r="L172" s="161" t="s">
        <v>42</v>
      </c>
    </row>
    <row r="173" spans="1:12" x14ac:dyDescent="0.2">
      <c r="A173" s="150" t="s">
        <v>100</v>
      </c>
      <c r="B173" s="165">
        <v>0.1</v>
      </c>
      <c r="C173" s="164">
        <v>175.79561338207</v>
      </c>
      <c r="E173" s="165">
        <v>0.1</v>
      </c>
      <c r="F173" s="164">
        <v>237.67566929255901</v>
      </c>
      <c r="H173" s="165">
        <v>0.3</v>
      </c>
      <c r="I173" s="164">
        <v>522.34176740047894</v>
      </c>
      <c r="K173" s="165">
        <v>0.6</v>
      </c>
      <c r="L173" s="164">
        <v>1412.4121390508999</v>
      </c>
    </row>
    <row r="174" spans="1:12" x14ac:dyDescent="0.2">
      <c r="A174" s="150" t="s">
        <v>101</v>
      </c>
      <c r="B174" s="161" t="s">
        <v>42</v>
      </c>
      <c r="C174" s="161" t="s">
        <v>42</v>
      </c>
      <c r="E174" s="161" t="s">
        <v>42</v>
      </c>
      <c r="F174" s="161" t="s">
        <v>42</v>
      </c>
      <c r="H174" s="161" t="s">
        <v>42</v>
      </c>
      <c r="I174" s="161" t="s">
        <v>42</v>
      </c>
      <c r="K174" s="161" t="s">
        <v>42</v>
      </c>
      <c r="L174" s="161" t="s">
        <v>42</v>
      </c>
    </row>
    <row r="175" spans="1:12" x14ac:dyDescent="0.2">
      <c r="A175" s="150" t="s">
        <v>102</v>
      </c>
      <c r="B175" s="165">
        <v>10.8</v>
      </c>
      <c r="C175" s="164">
        <v>6546.1276107558197</v>
      </c>
      <c r="E175" s="165">
        <v>11.9</v>
      </c>
      <c r="F175" s="164">
        <v>8669.8611221045503</v>
      </c>
      <c r="H175" s="165">
        <v>3.3</v>
      </c>
      <c r="I175" s="164">
        <v>1955.1312064967101</v>
      </c>
      <c r="K175" s="165">
        <v>5.2</v>
      </c>
      <c r="L175" s="164">
        <v>3703.1369979051701</v>
      </c>
    </row>
    <row r="176" spans="1:12" x14ac:dyDescent="0.2">
      <c r="A176" s="150" t="s">
        <v>103</v>
      </c>
      <c r="B176" s="165">
        <v>0.5</v>
      </c>
      <c r="C176" s="164">
        <v>370.70777871389498</v>
      </c>
      <c r="E176" s="165">
        <v>0.4</v>
      </c>
      <c r="F176" s="164">
        <v>364.47988803150099</v>
      </c>
      <c r="H176" s="165">
        <v>0.3</v>
      </c>
      <c r="I176" s="164">
        <v>221.03097531631801</v>
      </c>
      <c r="K176" s="165">
        <v>3.1</v>
      </c>
      <c r="L176" s="164">
        <v>2807.0197095254698</v>
      </c>
    </row>
    <row r="177" spans="1:12" x14ac:dyDescent="0.2">
      <c r="A177" s="150" t="s">
        <v>104</v>
      </c>
      <c r="B177" s="165">
        <v>11.2</v>
      </c>
      <c r="C177" s="164">
        <v>7691.6683200495399</v>
      </c>
      <c r="E177" s="165">
        <v>11.5</v>
      </c>
      <c r="F177" s="164">
        <v>8339.96607845371</v>
      </c>
      <c r="H177" s="165">
        <v>0.1</v>
      </c>
      <c r="I177" s="164">
        <v>69.439817744381401</v>
      </c>
      <c r="K177" s="165">
        <v>0.1</v>
      </c>
      <c r="L177" s="164">
        <v>73.328447538066698</v>
      </c>
    </row>
    <row r="178" spans="1:12" x14ac:dyDescent="0.2">
      <c r="A178" s="150" t="s">
        <v>105</v>
      </c>
      <c r="B178" s="161" t="s">
        <v>42</v>
      </c>
      <c r="C178" s="161" t="s">
        <v>42</v>
      </c>
      <c r="E178" s="161" t="s">
        <v>42</v>
      </c>
      <c r="F178" s="161" t="s">
        <v>42</v>
      </c>
      <c r="H178" s="161" t="s">
        <v>42</v>
      </c>
      <c r="I178" s="161" t="s">
        <v>42</v>
      </c>
      <c r="K178" s="161" t="s">
        <v>42</v>
      </c>
      <c r="L178" s="161" t="s">
        <v>42</v>
      </c>
    </row>
    <row r="179" spans="1:12" x14ac:dyDescent="0.2">
      <c r="A179" s="150" t="s">
        <v>106</v>
      </c>
      <c r="B179" s="165">
        <v>93.9</v>
      </c>
      <c r="C179" s="164">
        <v>65853.759999999995</v>
      </c>
      <c r="E179" s="165">
        <v>99</v>
      </c>
      <c r="F179" s="164">
        <v>92931.34</v>
      </c>
      <c r="H179" s="161" t="s">
        <v>42</v>
      </c>
      <c r="I179" s="162" t="s">
        <v>42</v>
      </c>
      <c r="K179" s="161" t="s">
        <v>42</v>
      </c>
      <c r="L179" s="162" t="s">
        <v>42</v>
      </c>
    </row>
    <row r="180" spans="1:12" x14ac:dyDescent="0.2">
      <c r="A180" s="150" t="s">
        <v>107</v>
      </c>
      <c r="B180" s="165">
        <v>94.1</v>
      </c>
      <c r="C180" s="164">
        <v>17366.921263316301</v>
      </c>
      <c r="E180" s="165">
        <v>78.2</v>
      </c>
      <c r="F180" s="164">
        <v>27378.351557653099</v>
      </c>
      <c r="H180" s="161" t="s">
        <v>42</v>
      </c>
      <c r="I180" s="162" t="s">
        <v>42</v>
      </c>
      <c r="K180" s="161" t="s">
        <v>42</v>
      </c>
      <c r="L180" s="162" t="s">
        <v>42</v>
      </c>
    </row>
    <row r="181" spans="1:12" x14ac:dyDescent="0.2">
      <c r="A181" s="150" t="s">
        <v>108</v>
      </c>
      <c r="B181" s="165">
        <v>0.3</v>
      </c>
      <c r="C181" s="164">
        <v>562.76090850887704</v>
      </c>
      <c r="E181" s="165">
        <v>0.1</v>
      </c>
      <c r="F181" s="164">
        <v>219.10158037945601</v>
      </c>
      <c r="H181" s="165">
        <v>0.6</v>
      </c>
      <c r="I181" s="164">
        <v>1114.3899227740001</v>
      </c>
      <c r="K181" s="165">
        <v>0.6</v>
      </c>
      <c r="L181" s="164">
        <v>1301.6074298000301</v>
      </c>
    </row>
    <row r="182" spans="1:12" x14ac:dyDescent="0.2">
      <c r="A182" s="150" t="s">
        <v>109</v>
      </c>
      <c r="B182" s="165">
        <v>0.1</v>
      </c>
      <c r="C182" s="164">
        <v>144.937565698181</v>
      </c>
      <c r="E182" s="161" t="s">
        <v>42</v>
      </c>
      <c r="F182" s="162" t="s">
        <v>42</v>
      </c>
      <c r="H182" s="165">
        <v>0.9</v>
      </c>
      <c r="I182" s="164">
        <v>1304.51622233288</v>
      </c>
      <c r="K182" s="165">
        <v>1</v>
      </c>
      <c r="L182" s="164">
        <v>1666.8818396475699</v>
      </c>
    </row>
    <row r="183" spans="1:12" x14ac:dyDescent="0.2">
      <c r="A183" s="150" t="s">
        <v>110</v>
      </c>
      <c r="B183" s="161" t="s">
        <v>42</v>
      </c>
      <c r="C183" s="162" t="s">
        <v>42</v>
      </c>
      <c r="E183" s="161" t="s">
        <v>42</v>
      </c>
      <c r="F183" s="162" t="s">
        <v>42</v>
      </c>
      <c r="H183" s="161" t="s">
        <v>42</v>
      </c>
      <c r="I183" s="162" t="s">
        <v>42</v>
      </c>
      <c r="K183" s="161" t="s">
        <v>42</v>
      </c>
      <c r="L183" s="162" t="s">
        <v>42</v>
      </c>
    </row>
    <row r="184" spans="1:12" x14ac:dyDescent="0.2">
      <c r="A184" s="150" t="s">
        <v>111</v>
      </c>
      <c r="B184" s="161" t="s">
        <v>42</v>
      </c>
      <c r="C184" s="161" t="s">
        <v>42</v>
      </c>
      <c r="E184" s="161" t="s">
        <v>42</v>
      </c>
      <c r="F184" s="161" t="s">
        <v>42</v>
      </c>
      <c r="H184" s="161" t="s">
        <v>42</v>
      </c>
      <c r="I184" s="161" t="s">
        <v>42</v>
      </c>
      <c r="K184" s="161" t="s">
        <v>42</v>
      </c>
      <c r="L184" s="161" t="s">
        <v>42</v>
      </c>
    </row>
    <row r="185" spans="1:12" x14ac:dyDescent="0.2">
      <c r="A185" s="150" t="s">
        <v>112</v>
      </c>
      <c r="B185" s="161" t="s">
        <v>42</v>
      </c>
      <c r="C185" s="162" t="s">
        <v>42</v>
      </c>
      <c r="E185" s="165">
        <v>0.1</v>
      </c>
      <c r="F185" s="164">
        <v>58.507888968975401</v>
      </c>
      <c r="H185" s="161" t="s">
        <v>42</v>
      </c>
      <c r="I185" s="162" t="s">
        <v>42</v>
      </c>
      <c r="K185" s="165">
        <v>0.1</v>
      </c>
      <c r="L185" s="164">
        <v>51.431679359571604</v>
      </c>
    </row>
    <row r="186" spans="1:12" x14ac:dyDescent="0.2">
      <c r="A186" s="150" t="s">
        <v>113</v>
      </c>
      <c r="B186" s="165">
        <v>8.4</v>
      </c>
      <c r="C186" s="164">
        <v>7222.96992342254</v>
      </c>
      <c r="E186" s="165">
        <v>7.5</v>
      </c>
      <c r="F186" s="164">
        <v>7796.9380691230799</v>
      </c>
      <c r="H186" s="165">
        <v>0.1</v>
      </c>
      <c r="I186" s="164">
        <v>78.492901576024806</v>
      </c>
      <c r="K186" s="165">
        <v>0.1</v>
      </c>
      <c r="L186" s="164">
        <v>94.897918005413999</v>
      </c>
    </row>
    <row r="187" spans="1:12" x14ac:dyDescent="0.2">
      <c r="A187" s="150" t="s">
        <v>114</v>
      </c>
      <c r="B187" s="165">
        <v>0.9</v>
      </c>
      <c r="C187" s="164">
        <v>1353.76</v>
      </c>
      <c r="E187" s="165">
        <v>1</v>
      </c>
      <c r="F187" s="164">
        <v>2664.16</v>
      </c>
      <c r="H187" s="161" t="s">
        <v>42</v>
      </c>
      <c r="I187" s="162" t="s">
        <v>42</v>
      </c>
      <c r="K187" s="161" t="s">
        <v>42</v>
      </c>
      <c r="L187" s="162" t="s">
        <v>42</v>
      </c>
    </row>
    <row r="188" spans="1:12" x14ac:dyDescent="0.2">
      <c r="A188" s="150" t="s">
        <v>115</v>
      </c>
      <c r="B188" s="165">
        <v>1.7</v>
      </c>
      <c r="C188" s="164">
        <v>8378.85</v>
      </c>
      <c r="E188" s="165">
        <v>1.7</v>
      </c>
      <c r="F188" s="164">
        <v>12451.32</v>
      </c>
      <c r="H188" s="161" t="s">
        <v>42</v>
      </c>
      <c r="I188" s="162" t="s">
        <v>42</v>
      </c>
      <c r="K188" s="161" t="s">
        <v>42</v>
      </c>
      <c r="L188" s="162" t="s">
        <v>42</v>
      </c>
    </row>
    <row r="189" spans="1:12" x14ac:dyDescent="0.2">
      <c r="A189" s="150" t="s">
        <v>116</v>
      </c>
      <c r="B189" s="165">
        <v>1.1000000000000001</v>
      </c>
      <c r="C189" s="164">
        <v>779.92</v>
      </c>
      <c r="E189" s="165">
        <v>0.9</v>
      </c>
      <c r="F189" s="164">
        <v>645.45000000000005</v>
      </c>
      <c r="H189" s="165">
        <v>0.5</v>
      </c>
      <c r="I189" s="164">
        <v>360.98</v>
      </c>
      <c r="K189" s="165">
        <v>0.3</v>
      </c>
      <c r="L189" s="164">
        <v>212.69</v>
      </c>
    </row>
    <row r="190" spans="1:12" x14ac:dyDescent="0.2">
      <c r="A190" s="150" t="s">
        <v>117</v>
      </c>
      <c r="B190" s="165">
        <v>1.5</v>
      </c>
      <c r="C190" s="164">
        <v>1761.31</v>
      </c>
      <c r="E190" s="165">
        <v>1.4</v>
      </c>
      <c r="F190" s="164">
        <v>2074.2199999999998</v>
      </c>
      <c r="H190" s="165">
        <v>0.2</v>
      </c>
      <c r="I190" s="164">
        <v>201.36</v>
      </c>
      <c r="K190" s="165">
        <v>0.2</v>
      </c>
      <c r="L190" s="164">
        <v>250.64</v>
      </c>
    </row>
    <row r="191" spans="1:12" x14ac:dyDescent="0.2">
      <c r="A191" s="150" t="s">
        <v>118</v>
      </c>
      <c r="B191" s="165">
        <v>37.9</v>
      </c>
      <c r="C191" s="164">
        <v>29724.799999999999</v>
      </c>
      <c r="E191" s="165">
        <v>33.9</v>
      </c>
      <c r="F191" s="164">
        <v>32614.43</v>
      </c>
      <c r="H191" s="165">
        <v>2.2000000000000002</v>
      </c>
      <c r="I191" s="164">
        <v>1999.02</v>
      </c>
      <c r="K191" s="165">
        <v>1.5</v>
      </c>
      <c r="L191" s="164">
        <v>1583.75</v>
      </c>
    </row>
    <row r="192" spans="1:12" x14ac:dyDescent="0.2">
      <c r="A192" s="150" t="s">
        <v>119</v>
      </c>
      <c r="B192" s="161" t="s">
        <v>42</v>
      </c>
      <c r="C192" s="161" t="s">
        <v>42</v>
      </c>
      <c r="E192" s="161" t="s">
        <v>42</v>
      </c>
      <c r="F192" s="161" t="s">
        <v>42</v>
      </c>
      <c r="H192" s="161" t="s">
        <v>42</v>
      </c>
      <c r="I192" s="161" t="s">
        <v>42</v>
      </c>
      <c r="K192" s="161" t="s">
        <v>42</v>
      </c>
      <c r="L192" s="161" t="s">
        <v>42</v>
      </c>
    </row>
    <row r="193" spans="1:12" x14ac:dyDescent="0.2">
      <c r="A193" s="150" t="s">
        <v>120</v>
      </c>
      <c r="B193" s="165">
        <v>10.3</v>
      </c>
      <c r="C193" s="164">
        <v>7070.3065717008703</v>
      </c>
      <c r="E193" s="165">
        <v>9.4</v>
      </c>
      <c r="F193" s="164">
        <v>7530.0824301208004</v>
      </c>
      <c r="H193" s="165">
        <v>0.3</v>
      </c>
      <c r="I193" s="164">
        <v>192.13252711926</v>
      </c>
      <c r="K193" s="165">
        <v>0.5</v>
      </c>
      <c r="L193" s="164">
        <v>373.69776524696101</v>
      </c>
    </row>
    <row r="194" spans="1:12" x14ac:dyDescent="0.2">
      <c r="A194" s="150" t="s">
        <v>121</v>
      </c>
      <c r="B194" s="165">
        <v>47.8</v>
      </c>
      <c r="C194" s="164">
        <v>95164.96</v>
      </c>
      <c r="E194" s="165">
        <v>46.2</v>
      </c>
      <c r="F194" s="164">
        <v>115168.29</v>
      </c>
      <c r="H194" s="165">
        <v>3.6</v>
      </c>
      <c r="I194" s="164">
        <v>3111.54</v>
      </c>
      <c r="K194" s="165">
        <v>1.2</v>
      </c>
      <c r="L194" s="164">
        <v>1421.42</v>
      </c>
    </row>
    <row r="195" spans="1:12" x14ac:dyDescent="0.2">
      <c r="A195" s="150" t="s">
        <v>122</v>
      </c>
      <c r="B195" s="165">
        <v>7.6</v>
      </c>
      <c r="C195" s="164">
        <v>4522.5356155935397</v>
      </c>
      <c r="E195" s="165">
        <v>2.4</v>
      </c>
      <c r="F195" s="164">
        <v>2040.85370358416</v>
      </c>
      <c r="H195" s="165">
        <v>0.1</v>
      </c>
      <c r="I195" s="164">
        <v>53.092818925066403</v>
      </c>
      <c r="K195" s="165">
        <v>0.3</v>
      </c>
      <c r="L195" s="164">
        <v>227.60891473176</v>
      </c>
    </row>
    <row r="196" spans="1:12" x14ac:dyDescent="0.2">
      <c r="A196" s="150" t="s">
        <v>123</v>
      </c>
      <c r="B196" s="161" t="s">
        <v>42</v>
      </c>
      <c r="C196" s="161" t="s">
        <v>42</v>
      </c>
      <c r="E196" s="161" t="s">
        <v>42</v>
      </c>
      <c r="F196" s="161" t="s">
        <v>42</v>
      </c>
      <c r="H196" s="161" t="s">
        <v>42</v>
      </c>
      <c r="I196" s="161" t="s">
        <v>42</v>
      </c>
      <c r="K196" s="161" t="s">
        <v>42</v>
      </c>
      <c r="L196" s="161" t="s">
        <v>42</v>
      </c>
    </row>
    <row r="197" spans="1:12" x14ac:dyDescent="0.2">
      <c r="A197" s="150" t="s">
        <v>124</v>
      </c>
      <c r="B197" s="161" t="s">
        <v>42</v>
      </c>
      <c r="C197" s="161" t="s">
        <v>42</v>
      </c>
      <c r="E197" s="161" t="s">
        <v>42</v>
      </c>
      <c r="F197" s="161" t="s">
        <v>42</v>
      </c>
      <c r="H197" s="161" t="s">
        <v>42</v>
      </c>
      <c r="I197" s="161" t="s">
        <v>42</v>
      </c>
      <c r="K197" s="161" t="s">
        <v>42</v>
      </c>
      <c r="L197" s="161" t="s">
        <v>42</v>
      </c>
    </row>
    <row r="198" spans="1:12" x14ac:dyDescent="0.2">
      <c r="A198" s="159" t="s">
        <v>125</v>
      </c>
      <c r="B198" s="161"/>
      <c r="C198" s="161"/>
      <c r="E198" s="161"/>
      <c r="F198" s="161"/>
      <c r="H198" s="161"/>
      <c r="I198" s="161"/>
      <c r="K198" s="161"/>
      <c r="L198" s="161"/>
    </row>
    <row r="199" spans="1:12" x14ac:dyDescent="0.2">
      <c r="A199" s="150" t="s">
        <v>126</v>
      </c>
      <c r="B199" s="165">
        <v>94.6</v>
      </c>
      <c r="C199" s="164">
        <v>3268.59061347427</v>
      </c>
      <c r="E199" s="165">
        <v>96.8</v>
      </c>
      <c r="F199" s="164">
        <v>3344.6043486713402</v>
      </c>
      <c r="H199" s="161" t="s">
        <v>42</v>
      </c>
      <c r="I199" s="162" t="s">
        <v>42</v>
      </c>
      <c r="K199" s="161" t="s">
        <v>42</v>
      </c>
      <c r="L199" s="162" t="s">
        <v>42</v>
      </c>
    </row>
    <row r="200" spans="1:12" x14ac:dyDescent="0.2">
      <c r="A200" s="150" t="s">
        <v>127</v>
      </c>
      <c r="B200" s="161" t="s">
        <v>42</v>
      </c>
      <c r="C200" s="162" t="s">
        <v>42</v>
      </c>
      <c r="E200" s="161" t="s">
        <v>42</v>
      </c>
      <c r="F200" s="162" t="s">
        <v>42</v>
      </c>
      <c r="H200" s="161" t="s">
        <v>42</v>
      </c>
      <c r="I200" s="162" t="s">
        <v>42</v>
      </c>
      <c r="K200" s="161" t="s">
        <v>42</v>
      </c>
      <c r="L200" s="162" t="s">
        <v>42</v>
      </c>
    </row>
    <row r="201" spans="1:12" x14ac:dyDescent="0.2">
      <c r="A201" s="150" t="s">
        <v>128</v>
      </c>
      <c r="B201" s="161" t="s">
        <v>42</v>
      </c>
      <c r="C201" s="161" t="s">
        <v>42</v>
      </c>
      <c r="E201" s="161" t="s">
        <v>42</v>
      </c>
      <c r="F201" s="161" t="s">
        <v>42</v>
      </c>
      <c r="H201" s="161" t="s">
        <v>42</v>
      </c>
      <c r="I201" s="161" t="s">
        <v>42</v>
      </c>
      <c r="K201" s="161" t="s">
        <v>42</v>
      </c>
      <c r="L201" s="161" t="s">
        <v>42</v>
      </c>
    </row>
    <row r="202" spans="1:12" x14ac:dyDescent="0.2">
      <c r="A202" s="150" t="s">
        <v>129</v>
      </c>
      <c r="B202" s="161" t="s">
        <v>42</v>
      </c>
      <c r="C202" s="161" t="s">
        <v>42</v>
      </c>
      <c r="E202" s="161" t="s">
        <v>42</v>
      </c>
      <c r="F202" s="161" t="s">
        <v>42</v>
      </c>
      <c r="H202" s="161" t="s">
        <v>42</v>
      </c>
      <c r="I202" s="161" t="s">
        <v>42</v>
      </c>
      <c r="K202" s="161" t="s">
        <v>42</v>
      </c>
      <c r="L202" s="161" t="s">
        <v>42</v>
      </c>
    </row>
    <row r="203" spans="1:12" x14ac:dyDescent="0.2">
      <c r="A203" s="150" t="s">
        <v>130</v>
      </c>
      <c r="B203" s="161" t="s">
        <v>42</v>
      </c>
      <c r="C203" s="161" t="s">
        <v>42</v>
      </c>
      <c r="E203" s="161" t="s">
        <v>42</v>
      </c>
      <c r="F203" s="161" t="s">
        <v>42</v>
      </c>
      <c r="H203" s="161" t="s">
        <v>42</v>
      </c>
      <c r="I203" s="161" t="s">
        <v>42</v>
      </c>
      <c r="K203" s="161" t="s">
        <v>42</v>
      </c>
      <c r="L203" s="161" t="s">
        <v>42</v>
      </c>
    </row>
    <row r="204" spans="1:12" x14ac:dyDescent="0.2">
      <c r="A204" s="150" t="s">
        <v>131</v>
      </c>
      <c r="B204" s="161" t="s">
        <v>42</v>
      </c>
      <c r="C204" s="161" t="s">
        <v>42</v>
      </c>
      <c r="E204" s="161" t="s">
        <v>42</v>
      </c>
      <c r="F204" s="161" t="s">
        <v>42</v>
      </c>
      <c r="H204" s="161" t="s">
        <v>42</v>
      </c>
      <c r="I204" s="161" t="s">
        <v>42</v>
      </c>
      <c r="K204" s="161" t="s">
        <v>42</v>
      </c>
      <c r="L204" s="161" t="s">
        <v>42</v>
      </c>
    </row>
    <row r="205" spans="1:12" x14ac:dyDescent="0.2">
      <c r="A205" s="150" t="s">
        <v>132</v>
      </c>
      <c r="B205" s="161" t="s">
        <v>42</v>
      </c>
      <c r="C205" s="161" t="s">
        <v>42</v>
      </c>
      <c r="E205" s="161" t="s">
        <v>42</v>
      </c>
      <c r="F205" s="161" t="s">
        <v>42</v>
      </c>
      <c r="H205" s="161" t="s">
        <v>42</v>
      </c>
      <c r="I205" s="161" t="s">
        <v>42</v>
      </c>
      <c r="K205" s="161" t="s">
        <v>42</v>
      </c>
      <c r="L205" s="161" t="s">
        <v>42</v>
      </c>
    </row>
    <row r="206" spans="1:12" x14ac:dyDescent="0.2">
      <c r="A206" s="150" t="s">
        <v>133</v>
      </c>
      <c r="B206" s="161" t="s">
        <v>42</v>
      </c>
      <c r="C206" s="161" t="s">
        <v>42</v>
      </c>
      <c r="E206" s="161" t="s">
        <v>42</v>
      </c>
      <c r="F206" s="161" t="s">
        <v>42</v>
      </c>
      <c r="H206" s="161" t="s">
        <v>42</v>
      </c>
      <c r="I206" s="161" t="s">
        <v>42</v>
      </c>
      <c r="K206" s="161" t="s">
        <v>42</v>
      </c>
      <c r="L206" s="161" t="s">
        <v>42</v>
      </c>
    </row>
    <row r="207" spans="1:12" x14ac:dyDescent="0.2">
      <c r="A207" s="150" t="s">
        <v>134</v>
      </c>
      <c r="B207" s="161" t="s">
        <v>42</v>
      </c>
      <c r="C207" s="161" t="s">
        <v>42</v>
      </c>
      <c r="E207" s="161" t="s">
        <v>42</v>
      </c>
      <c r="F207" s="161" t="s">
        <v>42</v>
      </c>
      <c r="H207" s="161" t="s">
        <v>42</v>
      </c>
      <c r="I207" s="161" t="s">
        <v>42</v>
      </c>
      <c r="K207" s="161" t="s">
        <v>42</v>
      </c>
      <c r="L207" s="161" t="s">
        <v>42</v>
      </c>
    </row>
    <row r="208" spans="1:12" x14ac:dyDescent="0.2">
      <c r="A208" s="150" t="s">
        <v>135</v>
      </c>
      <c r="B208" s="165">
        <v>11.6</v>
      </c>
      <c r="C208" s="164">
        <v>3354.2678123339301</v>
      </c>
      <c r="E208" s="165">
        <v>12</v>
      </c>
      <c r="F208" s="164">
        <v>4951.5932774488101</v>
      </c>
      <c r="H208" s="161" t="s">
        <v>42</v>
      </c>
      <c r="I208" s="162" t="s">
        <v>42</v>
      </c>
      <c r="K208" s="161" t="s">
        <v>42</v>
      </c>
      <c r="L208" s="162" t="s">
        <v>42</v>
      </c>
    </row>
    <row r="209" spans="1:12" x14ac:dyDescent="0.2">
      <c r="A209" s="150" t="s">
        <v>136</v>
      </c>
      <c r="B209" s="161" t="s">
        <v>42</v>
      </c>
      <c r="C209" s="161" t="s">
        <v>42</v>
      </c>
      <c r="E209" s="161" t="s">
        <v>42</v>
      </c>
      <c r="F209" s="161" t="s">
        <v>42</v>
      </c>
      <c r="H209" s="161" t="s">
        <v>42</v>
      </c>
      <c r="I209" s="161" t="s">
        <v>42</v>
      </c>
      <c r="K209" s="161" t="s">
        <v>42</v>
      </c>
      <c r="L209" s="161" t="s">
        <v>42</v>
      </c>
    </row>
    <row r="210" spans="1:12" x14ac:dyDescent="0.2">
      <c r="A210" s="150" t="s">
        <v>137</v>
      </c>
      <c r="B210" s="165">
        <v>185.9</v>
      </c>
      <c r="C210" s="164">
        <v>82946.611653205706</v>
      </c>
      <c r="E210" s="165">
        <v>187.8</v>
      </c>
      <c r="F210" s="164">
        <v>95274.2004360016</v>
      </c>
      <c r="H210" s="161" t="s">
        <v>42</v>
      </c>
      <c r="I210" s="162" t="s">
        <v>42</v>
      </c>
      <c r="K210" s="161" t="s">
        <v>42</v>
      </c>
      <c r="L210" s="162" t="s">
        <v>42</v>
      </c>
    </row>
    <row r="211" spans="1:12" x14ac:dyDescent="0.2">
      <c r="A211" s="150" t="s">
        <v>138</v>
      </c>
      <c r="B211" s="161" t="s">
        <v>42</v>
      </c>
      <c r="C211" s="161" t="s">
        <v>42</v>
      </c>
      <c r="E211" s="161" t="s">
        <v>42</v>
      </c>
      <c r="F211" s="161" t="s">
        <v>42</v>
      </c>
      <c r="H211" s="161" t="s">
        <v>42</v>
      </c>
      <c r="I211" s="161" t="s">
        <v>42</v>
      </c>
      <c r="K211" s="161" t="s">
        <v>42</v>
      </c>
      <c r="L211" s="161" t="s">
        <v>42</v>
      </c>
    </row>
    <row r="212" spans="1:12" x14ac:dyDescent="0.2">
      <c r="A212" s="159" t="s">
        <v>139</v>
      </c>
      <c r="B212" s="161" t="s">
        <v>42</v>
      </c>
      <c r="C212" s="164">
        <v>658317.15000000095</v>
      </c>
      <c r="E212" s="161" t="s">
        <v>42</v>
      </c>
      <c r="F212" s="164">
        <v>787282.80999999901</v>
      </c>
      <c r="H212" s="161" t="s">
        <v>42</v>
      </c>
      <c r="I212" s="164">
        <v>1936.14</v>
      </c>
      <c r="K212" s="161" t="s">
        <v>42</v>
      </c>
      <c r="L212" s="164">
        <v>1906.62</v>
      </c>
    </row>
    <row r="213" spans="1:12" x14ac:dyDescent="0.2">
      <c r="A213" s="159" t="s">
        <v>140</v>
      </c>
      <c r="B213" s="161" t="s">
        <v>42</v>
      </c>
      <c r="C213" s="164">
        <v>98118.933125490395</v>
      </c>
      <c r="E213" s="161" t="s">
        <v>42</v>
      </c>
      <c r="F213" s="164">
        <v>111012.812773143</v>
      </c>
      <c r="H213" s="161" t="s">
        <v>42</v>
      </c>
      <c r="I213" s="164">
        <v>389897.18657777202</v>
      </c>
      <c r="K213" s="161" t="s">
        <v>42</v>
      </c>
      <c r="L213" s="164">
        <v>435676.38769196498</v>
      </c>
    </row>
    <row r="214" spans="1:12" x14ac:dyDescent="0.2">
      <c r="A214" s="159" t="s">
        <v>141</v>
      </c>
      <c r="B214" s="161" t="s">
        <v>42</v>
      </c>
      <c r="C214" s="162" t="s">
        <v>42</v>
      </c>
      <c r="E214" s="161" t="s">
        <v>42</v>
      </c>
      <c r="F214" s="162" t="s">
        <v>42</v>
      </c>
      <c r="H214" s="161" t="s">
        <v>42</v>
      </c>
      <c r="I214" s="162" t="s">
        <v>42</v>
      </c>
      <c r="K214" s="161" t="s">
        <v>42</v>
      </c>
      <c r="L214" s="162" t="s">
        <v>42</v>
      </c>
    </row>
    <row r="215" spans="1:12" x14ac:dyDescent="0.2">
      <c r="A215" s="150" t="s">
        <v>142</v>
      </c>
      <c r="B215" s="165">
        <v>105.402272053061</v>
      </c>
      <c r="C215" s="164">
        <v>42842.063503153098</v>
      </c>
      <c r="E215" s="165">
        <v>102.05376191494901</v>
      </c>
      <c r="F215" s="164">
        <v>42186.194954995699</v>
      </c>
      <c r="H215" s="165">
        <v>2.2706054796087001</v>
      </c>
      <c r="I215" s="164">
        <v>605.16484417169102</v>
      </c>
      <c r="K215" s="165">
        <v>2.46963674576685</v>
      </c>
      <c r="L215" s="164">
        <v>669.40047536664804</v>
      </c>
    </row>
    <row r="216" spans="1:12" x14ac:dyDescent="0.2">
      <c r="A216" s="150" t="s">
        <v>143</v>
      </c>
      <c r="B216" s="165">
        <v>0.1</v>
      </c>
      <c r="C216" s="164">
        <v>69.919406000702907</v>
      </c>
      <c r="E216" s="165">
        <v>0.1</v>
      </c>
      <c r="F216" s="164">
        <v>63.906337084642502</v>
      </c>
      <c r="H216" s="161" t="s">
        <v>42</v>
      </c>
      <c r="I216" s="162" t="s">
        <v>42</v>
      </c>
      <c r="K216" s="161" t="s">
        <v>42</v>
      </c>
      <c r="L216" s="162" t="s">
        <v>42</v>
      </c>
    </row>
    <row r="217" spans="1:12" x14ac:dyDescent="0.2">
      <c r="A217" s="150" t="s">
        <v>144</v>
      </c>
      <c r="B217" s="161" t="s">
        <v>42</v>
      </c>
      <c r="C217" s="162" t="s">
        <v>42</v>
      </c>
      <c r="E217" s="161" t="s">
        <v>42</v>
      </c>
      <c r="F217" s="162" t="s">
        <v>42</v>
      </c>
      <c r="H217" s="161" t="s">
        <v>42</v>
      </c>
      <c r="I217" s="162" t="s">
        <v>42</v>
      </c>
      <c r="K217" s="161" t="s">
        <v>42</v>
      </c>
      <c r="L217" s="162" t="s">
        <v>42</v>
      </c>
    </row>
    <row r="218" spans="1:12" x14ac:dyDescent="0.2">
      <c r="A218" s="150" t="s">
        <v>145</v>
      </c>
      <c r="B218" s="161" t="s">
        <v>42</v>
      </c>
      <c r="C218" s="162" t="s">
        <v>42</v>
      </c>
      <c r="E218" s="161" t="s">
        <v>42</v>
      </c>
      <c r="F218" s="162" t="s">
        <v>42</v>
      </c>
      <c r="H218" s="165">
        <v>5.5</v>
      </c>
      <c r="I218" s="164">
        <v>9735.5400000000009</v>
      </c>
      <c r="K218" s="165">
        <v>5.0999999999999996</v>
      </c>
      <c r="L218" s="164">
        <v>8917.0300000000007</v>
      </c>
    </row>
    <row r="219" spans="1:12" x14ac:dyDescent="0.2">
      <c r="A219" s="150" t="s">
        <v>146</v>
      </c>
      <c r="B219" s="161" t="s">
        <v>42</v>
      </c>
      <c r="C219" s="162" t="s">
        <v>42</v>
      </c>
      <c r="E219" s="161" t="s">
        <v>42</v>
      </c>
      <c r="F219" s="162" t="s">
        <v>42</v>
      </c>
      <c r="H219" s="165">
        <v>0.1</v>
      </c>
      <c r="I219" s="164">
        <v>36.981362311445302</v>
      </c>
      <c r="K219" s="165">
        <v>0.1</v>
      </c>
      <c r="L219" s="164">
        <v>36.611548688330899</v>
      </c>
    </row>
    <row r="220" spans="1:12" x14ac:dyDescent="0.2">
      <c r="A220" s="150" t="s">
        <v>147</v>
      </c>
      <c r="B220" s="161" t="s">
        <v>42</v>
      </c>
      <c r="C220" s="162" t="s">
        <v>42</v>
      </c>
      <c r="E220" s="161" t="s">
        <v>42</v>
      </c>
      <c r="F220" s="162" t="s">
        <v>42</v>
      </c>
      <c r="H220" s="165">
        <v>0.1</v>
      </c>
      <c r="I220" s="164">
        <v>30.929822818322499</v>
      </c>
      <c r="K220" s="161" t="s">
        <v>42</v>
      </c>
      <c r="L220" s="162" t="s">
        <v>42</v>
      </c>
    </row>
    <row r="221" spans="1:12" x14ac:dyDescent="0.2">
      <c r="A221" s="150" t="s">
        <v>148</v>
      </c>
      <c r="B221" s="161" t="s">
        <v>42</v>
      </c>
      <c r="C221" s="162" t="s">
        <v>42</v>
      </c>
      <c r="E221" s="161" t="s">
        <v>42</v>
      </c>
      <c r="F221" s="162" t="s">
        <v>42</v>
      </c>
      <c r="H221" s="161" t="s">
        <v>42</v>
      </c>
      <c r="I221" s="162" t="s">
        <v>42</v>
      </c>
      <c r="K221" s="161" t="s">
        <v>42</v>
      </c>
      <c r="L221" s="162" t="s">
        <v>42</v>
      </c>
    </row>
    <row r="222" spans="1:12" x14ac:dyDescent="0.2">
      <c r="A222" s="150" t="s">
        <v>149</v>
      </c>
      <c r="B222" s="161" t="s">
        <v>42</v>
      </c>
      <c r="C222" s="162" t="s">
        <v>42</v>
      </c>
      <c r="E222" s="161" t="s">
        <v>42</v>
      </c>
      <c r="F222" s="162" t="s">
        <v>42</v>
      </c>
      <c r="H222" s="165">
        <v>0.3</v>
      </c>
      <c r="I222" s="164">
        <v>259.34988796422499</v>
      </c>
      <c r="K222" s="165">
        <v>0.2</v>
      </c>
      <c r="L222" s="164">
        <v>267.82198430438899</v>
      </c>
    </row>
    <row r="223" spans="1:12" x14ac:dyDescent="0.2">
      <c r="A223" s="150" t="s">
        <v>150</v>
      </c>
      <c r="B223" s="161" t="s">
        <v>42</v>
      </c>
      <c r="C223" s="162" t="s">
        <v>42</v>
      </c>
      <c r="E223" s="161" t="s">
        <v>42</v>
      </c>
      <c r="F223" s="162" t="s">
        <v>42</v>
      </c>
      <c r="H223" s="161" t="s">
        <v>42</v>
      </c>
      <c r="I223" s="162" t="s">
        <v>42</v>
      </c>
      <c r="K223" s="161" t="s">
        <v>42</v>
      </c>
      <c r="L223" s="162" t="s">
        <v>42</v>
      </c>
    </row>
    <row r="224" spans="1:12" x14ac:dyDescent="0.2">
      <c r="A224" s="150" t="s">
        <v>151</v>
      </c>
      <c r="B224" s="161" t="s">
        <v>42</v>
      </c>
      <c r="C224" s="162" t="s">
        <v>42</v>
      </c>
      <c r="E224" s="161" t="s">
        <v>42</v>
      </c>
      <c r="F224" s="162" t="s">
        <v>42</v>
      </c>
      <c r="H224" s="161" t="s">
        <v>42</v>
      </c>
      <c r="I224" s="162" t="s">
        <v>42</v>
      </c>
      <c r="K224" s="161" t="s">
        <v>42</v>
      </c>
      <c r="L224" s="162" t="s">
        <v>42</v>
      </c>
    </row>
    <row r="225" spans="1:12" x14ac:dyDescent="0.2">
      <c r="A225" s="150" t="s">
        <v>152</v>
      </c>
      <c r="B225" s="161" t="s">
        <v>42</v>
      </c>
      <c r="C225" s="162" t="s">
        <v>42</v>
      </c>
      <c r="E225" s="161" t="s">
        <v>42</v>
      </c>
      <c r="F225" s="162" t="s">
        <v>42</v>
      </c>
      <c r="H225" s="161" t="s">
        <v>42</v>
      </c>
      <c r="I225" s="162" t="s">
        <v>42</v>
      </c>
      <c r="K225" s="161" t="s">
        <v>42</v>
      </c>
      <c r="L225" s="162" t="s">
        <v>42</v>
      </c>
    </row>
    <row r="226" spans="1:12" x14ac:dyDescent="0.2">
      <c r="A226" s="150" t="s">
        <v>153</v>
      </c>
      <c r="B226" s="165">
        <v>48.4</v>
      </c>
      <c r="C226" s="164">
        <v>20509.5861294731</v>
      </c>
      <c r="E226" s="165">
        <v>50.8</v>
      </c>
      <c r="F226" s="164">
        <v>24195.887610000202</v>
      </c>
      <c r="H226" s="165">
        <v>0.3</v>
      </c>
      <c r="I226" s="164">
        <v>126.310663253147</v>
      </c>
      <c r="K226" s="165">
        <v>0.4</v>
      </c>
      <c r="L226" s="164">
        <v>189.297580662049</v>
      </c>
    </row>
    <row r="227" spans="1:12" x14ac:dyDescent="0.2">
      <c r="A227" s="150" t="s">
        <v>154</v>
      </c>
      <c r="B227" s="165">
        <v>3.9</v>
      </c>
      <c r="C227" s="164">
        <v>6006.8386839782097</v>
      </c>
      <c r="E227" s="165">
        <v>15.5</v>
      </c>
      <c r="F227" s="164">
        <v>15708.653266126599</v>
      </c>
      <c r="H227" s="165">
        <v>0.2</v>
      </c>
      <c r="I227" s="164">
        <v>309.14939104613802</v>
      </c>
      <c r="K227" s="165">
        <v>1</v>
      </c>
      <c r="L227" s="164">
        <v>1017.10149654179</v>
      </c>
    </row>
    <row r="228" spans="1:12" x14ac:dyDescent="0.2">
      <c r="A228" s="150" t="s">
        <v>155</v>
      </c>
      <c r="B228" s="165">
        <v>2.9</v>
      </c>
      <c r="C228" s="164">
        <v>1322.6465432744201</v>
      </c>
      <c r="E228" s="165">
        <v>3.2</v>
      </c>
      <c r="F228" s="164">
        <v>1458.01257570334</v>
      </c>
      <c r="H228" s="165">
        <v>0.9</v>
      </c>
      <c r="I228" s="164">
        <v>412.13808568247498</v>
      </c>
      <c r="K228" s="165">
        <v>0.8</v>
      </c>
      <c r="L228" s="164">
        <v>365.97862008603801</v>
      </c>
    </row>
    <row r="229" spans="1:12" x14ac:dyDescent="0.2">
      <c r="A229" s="150" t="s">
        <v>156</v>
      </c>
      <c r="B229" s="165">
        <v>0.5</v>
      </c>
      <c r="C229" s="164">
        <v>372.95184128123401</v>
      </c>
      <c r="E229" s="165">
        <v>0.7</v>
      </c>
      <c r="F229" s="164">
        <v>560.24825597266999</v>
      </c>
      <c r="H229" s="161" t="s">
        <v>42</v>
      </c>
      <c r="I229" s="162" t="s">
        <v>42</v>
      </c>
      <c r="K229" s="161" t="s">
        <v>42</v>
      </c>
      <c r="L229" s="162" t="s">
        <v>42</v>
      </c>
    </row>
    <row r="230" spans="1:12" x14ac:dyDescent="0.2">
      <c r="A230" s="150" t="s">
        <v>157</v>
      </c>
      <c r="B230" s="165">
        <v>0.5</v>
      </c>
      <c r="C230" s="164">
        <v>320.21407990083401</v>
      </c>
      <c r="E230" s="165">
        <v>0.7</v>
      </c>
      <c r="F230" s="164">
        <v>412.43573491227397</v>
      </c>
      <c r="H230" s="165">
        <v>0.8</v>
      </c>
      <c r="I230" s="164">
        <v>518.71356392653695</v>
      </c>
      <c r="K230" s="165">
        <v>0.6</v>
      </c>
      <c r="L230" s="164">
        <v>357.91235910931101</v>
      </c>
    </row>
    <row r="231" spans="1:12" x14ac:dyDescent="0.2">
      <c r="A231" s="150" t="s">
        <v>158</v>
      </c>
      <c r="B231" s="165">
        <v>0.7</v>
      </c>
      <c r="C231" s="164">
        <v>949.04582644273</v>
      </c>
      <c r="E231" s="165">
        <v>1.2</v>
      </c>
      <c r="F231" s="164">
        <v>1436.58422528388</v>
      </c>
      <c r="H231" s="161" t="s">
        <v>42</v>
      </c>
      <c r="I231" s="162" t="s">
        <v>42</v>
      </c>
      <c r="K231" s="161" t="s">
        <v>42</v>
      </c>
      <c r="L231" s="162" t="s">
        <v>42</v>
      </c>
    </row>
    <row r="232" spans="1:12" x14ac:dyDescent="0.2">
      <c r="A232" s="150" t="s">
        <v>159</v>
      </c>
      <c r="B232" s="165">
        <v>0.6</v>
      </c>
      <c r="C232" s="164">
        <v>290.27980302196602</v>
      </c>
      <c r="E232" s="165">
        <v>0.6</v>
      </c>
      <c r="F232" s="164">
        <v>330.04813603597501</v>
      </c>
      <c r="H232" s="165">
        <v>0.1</v>
      </c>
      <c r="I232" s="164">
        <v>50.435349677950001</v>
      </c>
      <c r="K232" s="165">
        <v>0.1</v>
      </c>
      <c r="L232" s="164">
        <v>57.344992583829203</v>
      </c>
    </row>
    <row r="233" spans="1:12" x14ac:dyDescent="0.2">
      <c r="A233" s="150" t="s">
        <v>160</v>
      </c>
      <c r="B233" s="161" t="s">
        <v>42</v>
      </c>
      <c r="C233" s="162" t="s">
        <v>42</v>
      </c>
      <c r="E233" s="161" t="s">
        <v>42</v>
      </c>
      <c r="F233" s="162" t="s">
        <v>42</v>
      </c>
      <c r="H233" s="161" t="s">
        <v>42</v>
      </c>
      <c r="I233" s="162" t="s">
        <v>42</v>
      </c>
      <c r="K233" s="161" t="s">
        <v>42</v>
      </c>
      <c r="L233" s="162" t="s">
        <v>42</v>
      </c>
    </row>
    <row r="234" spans="1:12" x14ac:dyDescent="0.2">
      <c r="A234" s="150" t="s">
        <v>161</v>
      </c>
      <c r="B234" s="161" t="s">
        <v>42</v>
      </c>
      <c r="C234" s="162" t="s">
        <v>42</v>
      </c>
      <c r="E234" s="161" t="s">
        <v>42</v>
      </c>
      <c r="F234" s="162" t="s">
        <v>42</v>
      </c>
      <c r="H234" s="161" t="s">
        <v>42</v>
      </c>
      <c r="I234" s="162" t="s">
        <v>42</v>
      </c>
      <c r="K234" s="161" t="s">
        <v>42</v>
      </c>
      <c r="L234" s="162" t="s">
        <v>42</v>
      </c>
    </row>
    <row r="235" spans="1:12" x14ac:dyDescent="0.2">
      <c r="A235" s="150" t="s">
        <v>162</v>
      </c>
      <c r="B235" s="161" t="s">
        <v>42</v>
      </c>
      <c r="C235" s="162" t="s">
        <v>42</v>
      </c>
      <c r="E235" s="161" t="s">
        <v>42</v>
      </c>
      <c r="F235" s="162" t="s">
        <v>42</v>
      </c>
      <c r="H235" s="161" t="s">
        <v>42</v>
      </c>
      <c r="I235" s="162" t="s">
        <v>42</v>
      </c>
      <c r="K235" s="161" t="s">
        <v>42</v>
      </c>
      <c r="L235" s="162" t="s">
        <v>42</v>
      </c>
    </row>
    <row r="236" spans="1:12" x14ac:dyDescent="0.2">
      <c r="A236" s="150" t="s">
        <v>163</v>
      </c>
      <c r="B236" s="161" t="s">
        <v>42</v>
      </c>
      <c r="C236" s="162" t="s">
        <v>42</v>
      </c>
      <c r="E236" s="161" t="s">
        <v>42</v>
      </c>
      <c r="F236" s="162" t="s">
        <v>42</v>
      </c>
      <c r="H236" s="161" t="s">
        <v>42</v>
      </c>
      <c r="I236" s="162" t="s">
        <v>42</v>
      </c>
      <c r="K236" s="161" t="s">
        <v>42</v>
      </c>
      <c r="L236" s="162" t="s">
        <v>42</v>
      </c>
    </row>
    <row r="237" spans="1:12" x14ac:dyDescent="0.2">
      <c r="A237" s="150" t="s">
        <v>164</v>
      </c>
      <c r="B237" s="161" t="s">
        <v>42</v>
      </c>
      <c r="C237" s="162" t="s">
        <v>42</v>
      </c>
      <c r="E237" s="161" t="s">
        <v>42</v>
      </c>
      <c r="F237" s="162" t="s">
        <v>42</v>
      </c>
      <c r="H237" s="161" t="s">
        <v>42</v>
      </c>
      <c r="I237" s="162" t="s">
        <v>42</v>
      </c>
      <c r="K237" s="161" t="s">
        <v>42</v>
      </c>
      <c r="L237" s="162" t="s">
        <v>42</v>
      </c>
    </row>
    <row r="238" spans="1:12" x14ac:dyDescent="0.2">
      <c r="A238" s="150" t="s">
        <v>165</v>
      </c>
      <c r="B238" s="165">
        <v>0.1</v>
      </c>
      <c r="C238" s="164">
        <v>228.22246395802799</v>
      </c>
      <c r="E238" s="165">
        <v>0.1</v>
      </c>
      <c r="F238" s="164">
        <v>202.205103066813</v>
      </c>
      <c r="H238" s="161" t="s">
        <v>42</v>
      </c>
      <c r="I238" s="162" t="s">
        <v>42</v>
      </c>
      <c r="K238" s="161" t="s">
        <v>42</v>
      </c>
      <c r="L238" s="162" t="s">
        <v>42</v>
      </c>
    </row>
    <row r="239" spans="1:12" x14ac:dyDescent="0.2">
      <c r="A239" s="150" t="s">
        <v>166</v>
      </c>
      <c r="B239" s="161" t="s">
        <v>42</v>
      </c>
      <c r="C239" s="162" t="s">
        <v>42</v>
      </c>
      <c r="E239" s="161" t="s">
        <v>42</v>
      </c>
      <c r="F239" s="162" t="s">
        <v>42</v>
      </c>
      <c r="H239" s="161" t="s">
        <v>42</v>
      </c>
      <c r="I239" s="162" t="s">
        <v>42</v>
      </c>
      <c r="K239" s="161" t="s">
        <v>42</v>
      </c>
      <c r="L239" s="162" t="s">
        <v>42</v>
      </c>
    </row>
    <row r="240" spans="1:12" x14ac:dyDescent="0.2">
      <c r="A240" s="150" t="s">
        <v>167</v>
      </c>
      <c r="B240" s="161" t="s">
        <v>42</v>
      </c>
      <c r="C240" s="162" t="s">
        <v>42</v>
      </c>
      <c r="E240" s="161" t="s">
        <v>42</v>
      </c>
      <c r="F240" s="162" t="s">
        <v>42</v>
      </c>
      <c r="H240" s="161" t="s">
        <v>42</v>
      </c>
      <c r="I240" s="162" t="s">
        <v>42</v>
      </c>
      <c r="K240" s="161" t="s">
        <v>42</v>
      </c>
      <c r="L240" s="162" t="s">
        <v>42</v>
      </c>
    </row>
    <row r="241" spans="1:12" x14ac:dyDescent="0.2">
      <c r="A241" s="150" t="s">
        <v>168</v>
      </c>
      <c r="B241" s="165">
        <v>7.3</v>
      </c>
      <c r="C241" s="164">
        <v>5425.6154263284698</v>
      </c>
      <c r="E241" s="165">
        <v>8.5</v>
      </c>
      <c r="F241" s="164">
        <v>6949.2471556398896</v>
      </c>
      <c r="H241" s="165">
        <v>0.1</v>
      </c>
      <c r="I241" s="164">
        <v>78.874991951824597</v>
      </c>
      <c r="K241" s="165">
        <v>0.1</v>
      </c>
      <c r="L241" s="164">
        <v>86.762491147006997</v>
      </c>
    </row>
    <row r="242" spans="1:12" x14ac:dyDescent="0.2">
      <c r="A242" s="150" t="s">
        <v>169</v>
      </c>
      <c r="B242" s="161" t="s">
        <v>42</v>
      </c>
      <c r="C242" s="162" t="s">
        <v>42</v>
      </c>
      <c r="E242" s="161" t="s">
        <v>42</v>
      </c>
      <c r="F242" s="162" t="s">
        <v>42</v>
      </c>
      <c r="H242" s="161" t="s">
        <v>42</v>
      </c>
      <c r="I242" s="162" t="s">
        <v>42</v>
      </c>
      <c r="K242" s="161" t="s">
        <v>42</v>
      </c>
      <c r="L242" s="162" t="s">
        <v>42</v>
      </c>
    </row>
    <row r="243" spans="1:12" x14ac:dyDescent="0.2">
      <c r="A243" s="150" t="s">
        <v>170</v>
      </c>
      <c r="B243" s="161" t="s">
        <v>42</v>
      </c>
      <c r="C243" s="162" t="s">
        <v>42</v>
      </c>
      <c r="E243" s="161" t="s">
        <v>42</v>
      </c>
      <c r="F243" s="162" t="s">
        <v>42</v>
      </c>
      <c r="H243" s="161" t="s">
        <v>42</v>
      </c>
      <c r="I243" s="162" t="s">
        <v>42</v>
      </c>
      <c r="K243" s="161" t="s">
        <v>42</v>
      </c>
      <c r="L243" s="162" t="s">
        <v>42</v>
      </c>
    </row>
    <row r="244" spans="1:12" x14ac:dyDescent="0.2">
      <c r="A244" s="150" t="s">
        <v>171</v>
      </c>
      <c r="B244" s="161" t="s">
        <v>42</v>
      </c>
      <c r="C244" s="162" t="s">
        <v>42</v>
      </c>
      <c r="E244" s="161" t="s">
        <v>42</v>
      </c>
      <c r="F244" s="162" t="s">
        <v>42</v>
      </c>
      <c r="H244" s="161" t="s">
        <v>42</v>
      </c>
      <c r="I244" s="162" t="s">
        <v>42</v>
      </c>
      <c r="K244" s="161" t="s">
        <v>42</v>
      </c>
      <c r="L244" s="162" t="s">
        <v>42</v>
      </c>
    </row>
    <row r="245" spans="1:12" x14ac:dyDescent="0.2">
      <c r="A245" s="159" t="s">
        <v>172</v>
      </c>
      <c r="B245" s="161"/>
      <c r="C245" s="162"/>
      <c r="E245" s="161"/>
      <c r="F245" s="162"/>
      <c r="H245" s="161"/>
      <c r="I245" s="162"/>
      <c r="K245" s="161"/>
      <c r="L245" s="162"/>
    </row>
    <row r="246" spans="1:12" ht="15" x14ac:dyDescent="0.2">
      <c r="A246" s="155" t="s">
        <v>173</v>
      </c>
      <c r="B246" s="165">
        <v>849</v>
      </c>
      <c r="C246" s="164">
        <v>259878.07769256001</v>
      </c>
      <c r="E246" s="165">
        <v>679</v>
      </c>
      <c r="F246" s="164">
        <v>221658.89234776</v>
      </c>
      <c r="H246" s="165">
        <v>41</v>
      </c>
      <c r="I246" s="164">
        <v>7399.7201800000003</v>
      </c>
      <c r="K246" s="165">
        <v>39</v>
      </c>
      <c r="L246" s="164">
        <v>7832.4082200000003</v>
      </c>
    </row>
    <row r="247" spans="1:12" x14ac:dyDescent="0.2">
      <c r="A247" s="150" t="s">
        <v>174</v>
      </c>
      <c r="B247" s="161" t="s">
        <v>42</v>
      </c>
      <c r="C247" s="162" t="s">
        <v>42</v>
      </c>
      <c r="E247" s="161" t="s">
        <v>42</v>
      </c>
      <c r="F247" s="162" t="s">
        <v>42</v>
      </c>
      <c r="H247" s="161" t="s">
        <v>42</v>
      </c>
      <c r="I247" s="162" t="s">
        <v>42</v>
      </c>
      <c r="K247" s="161" t="s">
        <v>42</v>
      </c>
      <c r="L247" s="162" t="s">
        <v>42</v>
      </c>
    </row>
    <row r="248" spans="1:12" x14ac:dyDescent="0.2">
      <c r="A248" s="150" t="s">
        <v>175</v>
      </c>
      <c r="B248" s="161" t="s">
        <v>42</v>
      </c>
      <c r="C248" s="162" t="s">
        <v>42</v>
      </c>
      <c r="E248" s="161" t="s">
        <v>42</v>
      </c>
      <c r="F248" s="162" t="s">
        <v>42</v>
      </c>
      <c r="H248" s="161" t="s">
        <v>42</v>
      </c>
      <c r="I248" s="162" t="s">
        <v>42</v>
      </c>
      <c r="K248" s="161" t="s">
        <v>42</v>
      </c>
      <c r="L248" s="162" t="s">
        <v>42</v>
      </c>
    </row>
    <row r="249" spans="1:12" x14ac:dyDescent="0.2">
      <c r="A249" s="150" t="s">
        <v>176</v>
      </c>
      <c r="B249" s="165">
        <v>0.4</v>
      </c>
      <c r="C249" s="164">
        <v>1430.46</v>
      </c>
      <c r="E249" s="165">
        <v>0.7</v>
      </c>
      <c r="F249" s="164">
        <v>2663.55</v>
      </c>
      <c r="H249" s="165">
        <v>1.9</v>
      </c>
      <c r="I249" s="164">
        <v>16438.099999999999</v>
      </c>
      <c r="K249" s="165">
        <v>2.4</v>
      </c>
      <c r="L249" s="164">
        <v>21313.279999999999</v>
      </c>
    </row>
    <row r="250" spans="1:12" x14ac:dyDescent="0.2">
      <c r="A250" s="150" t="s">
        <v>177</v>
      </c>
      <c r="B250" s="161" t="s">
        <v>42</v>
      </c>
      <c r="C250" s="162" t="s">
        <v>42</v>
      </c>
      <c r="E250" s="161" t="s">
        <v>42</v>
      </c>
      <c r="F250" s="162" t="s">
        <v>42</v>
      </c>
      <c r="H250" s="161" t="s">
        <v>42</v>
      </c>
      <c r="I250" s="162" t="s">
        <v>42</v>
      </c>
      <c r="K250" s="161" t="s">
        <v>42</v>
      </c>
      <c r="L250" s="162" t="s">
        <v>42</v>
      </c>
    </row>
    <row r="251" spans="1:12" x14ac:dyDescent="0.2">
      <c r="A251" s="159" t="s">
        <v>178</v>
      </c>
      <c r="B251" s="161"/>
      <c r="C251" s="162"/>
      <c r="E251" s="161"/>
      <c r="F251" s="162"/>
      <c r="H251" s="161"/>
      <c r="I251" s="162"/>
      <c r="K251" s="161"/>
      <c r="L251" s="162"/>
    </row>
    <row r="252" spans="1:12" x14ac:dyDescent="0.2">
      <c r="A252" s="150" t="s">
        <v>179</v>
      </c>
      <c r="B252" s="161" t="s">
        <v>42</v>
      </c>
      <c r="C252" s="162" t="s">
        <v>42</v>
      </c>
      <c r="E252" s="161" t="s">
        <v>42</v>
      </c>
      <c r="F252" s="162" t="s">
        <v>42</v>
      </c>
      <c r="H252" s="161" t="s">
        <v>42</v>
      </c>
      <c r="I252" s="162" t="s">
        <v>42</v>
      </c>
      <c r="K252" s="161" t="s">
        <v>42</v>
      </c>
      <c r="L252" s="162" t="s">
        <v>42</v>
      </c>
    </row>
    <row r="253" spans="1:12" x14ac:dyDescent="0.2">
      <c r="A253" s="150" t="s">
        <v>180</v>
      </c>
      <c r="B253" s="161" t="s">
        <v>42</v>
      </c>
      <c r="C253" s="164">
        <v>148956.54999999999</v>
      </c>
      <c r="E253" s="161" t="s">
        <v>42</v>
      </c>
      <c r="F253" s="164">
        <v>164751.01</v>
      </c>
      <c r="H253" s="161" t="s">
        <v>42</v>
      </c>
      <c r="I253" s="164">
        <v>6814.3</v>
      </c>
      <c r="K253" s="161" t="s">
        <v>42</v>
      </c>
      <c r="L253" s="164">
        <v>7699.39</v>
      </c>
    </row>
    <row r="254" spans="1:12" ht="15" x14ac:dyDescent="0.2">
      <c r="A254" s="167" t="s">
        <v>181</v>
      </c>
      <c r="B254" s="161"/>
      <c r="C254" s="162"/>
      <c r="E254" s="161"/>
      <c r="F254" s="162"/>
      <c r="H254" s="161"/>
      <c r="I254" s="162"/>
      <c r="K254" s="161"/>
      <c r="L254" s="162"/>
    </row>
    <row r="255" spans="1:12" x14ac:dyDescent="0.2">
      <c r="A255" s="150" t="s">
        <v>182</v>
      </c>
      <c r="B255" s="165">
        <v>303.29711467729402</v>
      </c>
      <c r="C255" s="164">
        <v>690423.33464801102</v>
      </c>
      <c r="E255" s="165">
        <v>311.18299999999999</v>
      </c>
      <c r="F255" s="164">
        <v>846507.77408604999</v>
      </c>
      <c r="H255" s="165">
        <v>3.5716825709456801</v>
      </c>
      <c r="I255" s="164">
        <v>8782.8128141768702</v>
      </c>
      <c r="K255" s="165">
        <v>3.6360000000000001</v>
      </c>
      <c r="L255" s="164">
        <v>10684.459376173099</v>
      </c>
    </row>
    <row r="256" spans="1:12" x14ac:dyDescent="0.2">
      <c r="A256" s="150" t="s">
        <v>183</v>
      </c>
      <c r="B256" s="165">
        <v>4.4000000000000004</v>
      </c>
      <c r="C256" s="164">
        <v>10893.867961423801</v>
      </c>
      <c r="E256" s="165">
        <v>4.3</v>
      </c>
      <c r="F256" s="164">
        <v>11604.445257998501</v>
      </c>
      <c r="H256" s="165">
        <v>0.4</v>
      </c>
      <c r="I256" s="164">
        <v>987.14405947676505</v>
      </c>
      <c r="K256" s="165">
        <v>0.4</v>
      </c>
      <c r="L256" s="164">
        <v>1075.98702482967</v>
      </c>
    </row>
    <row r="257" spans="1:12" x14ac:dyDescent="0.2">
      <c r="A257" s="150" t="s">
        <v>184</v>
      </c>
      <c r="B257" s="165">
        <v>843.69869476902602</v>
      </c>
      <c r="C257" s="164">
        <v>1192351.6632067801</v>
      </c>
      <c r="E257" s="165">
        <v>820.91899999999998</v>
      </c>
      <c r="F257" s="164">
        <v>1373627.5557079001</v>
      </c>
      <c r="H257" s="165">
        <v>0.20443119873188501</v>
      </c>
      <c r="I257" s="164">
        <v>321.900607041814</v>
      </c>
      <c r="K257" s="165">
        <v>0.20200000000000001</v>
      </c>
      <c r="L257" s="164">
        <v>376.597725115081</v>
      </c>
    </row>
    <row r="258" spans="1:12" x14ac:dyDescent="0.2">
      <c r="A258" s="150" t="s">
        <v>185</v>
      </c>
      <c r="B258" s="165">
        <v>0.8</v>
      </c>
      <c r="C258" s="164">
        <v>2238.6809306055902</v>
      </c>
      <c r="E258" s="165">
        <v>0.8</v>
      </c>
      <c r="F258" s="164">
        <v>2475.9811092497798</v>
      </c>
      <c r="H258" s="165">
        <v>0.3</v>
      </c>
      <c r="I258" s="164">
        <v>837.52309321190796</v>
      </c>
      <c r="K258" s="165">
        <v>0.3</v>
      </c>
      <c r="L258" s="164">
        <v>926.30054109237005</v>
      </c>
    </row>
    <row r="259" spans="1:12" x14ac:dyDescent="0.2">
      <c r="A259" s="150" t="s">
        <v>186</v>
      </c>
      <c r="B259" s="165">
        <v>348</v>
      </c>
      <c r="C259" s="164">
        <v>481656.22476911102</v>
      </c>
      <c r="E259" s="165">
        <v>342.1</v>
      </c>
      <c r="F259" s="164">
        <v>631635.94555846602</v>
      </c>
      <c r="H259" s="165">
        <v>8.9</v>
      </c>
      <c r="I259" s="164">
        <v>17010.314030662801</v>
      </c>
      <c r="K259" s="165">
        <v>8.6999999999999993</v>
      </c>
      <c r="L259" s="164">
        <v>22181.831750232199</v>
      </c>
    </row>
    <row r="260" spans="1:12" x14ac:dyDescent="0.2">
      <c r="A260" s="150" t="s">
        <v>187</v>
      </c>
      <c r="B260" s="165">
        <v>22.3</v>
      </c>
      <c r="C260" s="164">
        <v>61991.147650072999</v>
      </c>
      <c r="E260" s="165">
        <v>22.5</v>
      </c>
      <c r="F260" s="164">
        <v>71929.190378728206</v>
      </c>
      <c r="H260" s="165">
        <v>7.7</v>
      </c>
      <c r="I260" s="164">
        <v>25037.489639709001</v>
      </c>
      <c r="K260" s="165">
        <v>7.7</v>
      </c>
      <c r="L260" s="164">
        <v>28793.1130856653</v>
      </c>
    </row>
    <row r="261" spans="1:12" x14ac:dyDescent="0.2">
      <c r="A261" s="150" t="s">
        <v>188</v>
      </c>
      <c r="B261" s="165">
        <v>49994</v>
      </c>
      <c r="C261" s="164">
        <v>1876245.08504636</v>
      </c>
      <c r="E261" s="165">
        <v>50044</v>
      </c>
      <c r="F261" s="164">
        <v>2413386.19857057</v>
      </c>
      <c r="H261" s="165">
        <v>220</v>
      </c>
      <c r="I261" s="164">
        <v>8947.2735392290397</v>
      </c>
      <c r="K261" s="165">
        <v>219</v>
      </c>
      <c r="L261" s="164">
        <v>11444.9862865552</v>
      </c>
    </row>
    <row r="262" spans="1:12" x14ac:dyDescent="0.2">
      <c r="A262" s="150" t="s">
        <v>189</v>
      </c>
      <c r="B262" s="165">
        <v>37</v>
      </c>
      <c r="C262" s="164">
        <v>3936.74420020452</v>
      </c>
      <c r="E262" s="165">
        <v>37</v>
      </c>
      <c r="F262" s="164">
        <v>4338.29210862538</v>
      </c>
      <c r="H262" s="165">
        <v>9</v>
      </c>
      <c r="I262" s="164">
        <v>924.67169303294202</v>
      </c>
      <c r="K262" s="165">
        <v>9</v>
      </c>
      <c r="L262" s="164">
        <v>1018.9882057223</v>
      </c>
    </row>
    <row r="263" spans="1:12" x14ac:dyDescent="0.2">
      <c r="A263" s="150" t="s">
        <v>190</v>
      </c>
      <c r="B263" s="165">
        <v>2153</v>
      </c>
      <c r="C263" s="164">
        <v>238373.35758583501</v>
      </c>
      <c r="E263" s="165">
        <v>2155</v>
      </c>
      <c r="F263" s="164">
        <v>304446.95365646901</v>
      </c>
      <c r="H263" s="165">
        <v>140</v>
      </c>
      <c r="I263" s="164">
        <v>14967.064609512099</v>
      </c>
      <c r="K263" s="165">
        <v>140</v>
      </c>
      <c r="L263" s="164">
        <v>19097.974441737399</v>
      </c>
    </row>
    <row r="264" spans="1:12" x14ac:dyDescent="0.2">
      <c r="A264" s="150" t="s">
        <v>191</v>
      </c>
      <c r="B264" s="165">
        <v>0.4</v>
      </c>
      <c r="C264" s="164">
        <v>4460.4310543289503</v>
      </c>
      <c r="E264" s="165">
        <v>0.3</v>
      </c>
      <c r="F264" s="164">
        <v>3880.5750172661801</v>
      </c>
      <c r="H264" s="165">
        <v>0.1</v>
      </c>
      <c r="I264" s="164">
        <v>1115.40225767274</v>
      </c>
      <c r="K264" s="165">
        <v>0.1</v>
      </c>
      <c r="L264" s="164">
        <v>1293.86661890038</v>
      </c>
    </row>
    <row r="265" spans="1:12" x14ac:dyDescent="0.2">
      <c r="A265" s="150" t="s">
        <v>192</v>
      </c>
      <c r="B265" s="161" t="s">
        <v>42</v>
      </c>
      <c r="C265" s="161" t="s">
        <v>42</v>
      </c>
      <c r="E265" s="161" t="s">
        <v>42</v>
      </c>
      <c r="F265" s="161" t="s">
        <v>42</v>
      </c>
      <c r="H265" s="161" t="s">
        <v>42</v>
      </c>
      <c r="I265" s="161" t="s">
        <v>42</v>
      </c>
      <c r="K265" s="161" t="s">
        <v>42</v>
      </c>
      <c r="L265" s="161" t="s">
        <v>42</v>
      </c>
    </row>
    <row r="266" spans="1:12" x14ac:dyDescent="0.2">
      <c r="A266" s="150" t="s">
        <v>193</v>
      </c>
      <c r="B266" s="161" t="s">
        <v>42</v>
      </c>
      <c r="C266" s="161" t="s">
        <v>42</v>
      </c>
      <c r="E266" s="161" t="s">
        <v>42</v>
      </c>
      <c r="F266" s="161" t="s">
        <v>42</v>
      </c>
      <c r="H266" s="161" t="s">
        <v>42</v>
      </c>
      <c r="I266" s="161" t="s">
        <v>42</v>
      </c>
      <c r="K266" s="161" t="s">
        <v>42</v>
      </c>
      <c r="L266" s="161" t="s">
        <v>42</v>
      </c>
    </row>
    <row r="267" spans="1:12" x14ac:dyDescent="0.2">
      <c r="A267" s="150" t="s">
        <v>194</v>
      </c>
      <c r="B267" s="161" t="s">
        <v>42</v>
      </c>
      <c r="C267" s="161" t="s">
        <v>42</v>
      </c>
      <c r="E267" s="161" t="s">
        <v>42</v>
      </c>
      <c r="F267" s="161" t="s">
        <v>42</v>
      </c>
      <c r="H267" s="161" t="s">
        <v>42</v>
      </c>
      <c r="I267" s="161" t="s">
        <v>42</v>
      </c>
      <c r="K267" s="161" t="s">
        <v>42</v>
      </c>
      <c r="L267" s="161" t="s">
        <v>42</v>
      </c>
    </row>
    <row r="268" spans="1:12" x14ac:dyDescent="0.2">
      <c r="A268" s="103"/>
      <c r="B268" s="168"/>
      <c r="C268" s="169"/>
      <c r="D268" s="103"/>
      <c r="E268" s="170"/>
      <c r="F268" s="169"/>
      <c r="G268" s="103"/>
      <c r="H268" s="170"/>
      <c r="I268" s="169"/>
      <c r="J268" s="103"/>
      <c r="K268" s="170"/>
      <c r="L268" s="169"/>
    </row>
    <row r="269" spans="1:12" x14ac:dyDescent="0.2">
      <c r="A269" s="102"/>
      <c r="B269" s="171"/>
      <c r="C269" s="149"/>
      <c r="D269" s="102"/>
      <c r="E269" s="172"/>
      <c r="F269" s="149"/>
      <c r="G269" s="102"/>
      <c r="H269" s="172"/>
      <c r="I269" s="149"/>
      <c r="J269" s="102"/>
      <c r="K269" s="172"/>
      <c r="L269" s="149"/>
    </row>
    <row r="270" spans="1:12" x14ac:dyDescent="0.2">
      <c r="A270" s="104" t="s">
        <v>195</v>
      </c>
      <c r="B270" s="171"/>
      <c r="C270" s="149"/>
      <c r="D270" s="102"/>
      <c r="E270" s="172"/>
      <c r="F270" s="149"/>
      <c r="G270" s="102"/>
      <c r="H270" s="172"/>
      <c r="I270" s="149"/>
      <c r="J270" s="102"/>
      <c r="K270" s="172"/>
      <c r="L270" s="149"/>
    </row>
    <row r="271" spans="1:12" x14ac:dyDescent="0.2">
      <c r="A271" s="105" t="s">
        <v>196</v>
      </c>
      <c r="B271" s="171"/>
      <c r="C271" s="149"/>
      <c r="D271" s="102"/>
      <c r="E271" s="172"/>
      <c r="F271" s="149"/>
      <c r="G271" s="102"/>
      <c r="H271" s="172"/>
      <c r="I271" s="149"/>
      <c r="J271" s="102"/>
      <c r="K271" s="172"/>
      <c r="L271" s="149"/>
    </row>
    <row r="272" spans="1:12" x14ac:dyDescent="0.2">
      <c r="A272" s="19" t="s">
        <v>197</v>
      </c>
      <c r="B272" s="171"/>
      <c r="C272" s="149"/>
      <c r="D272" s="102"/>
      <c r="E272" s="172"/>
      <c r="F272" s="149"/>
      <c r="G272" s="102"/>
      <c r="H272" s="172"/>
      <c r="I272" s="149"/>
      <c r="J272" s="102"/>
      <c r="K272" s="172"/>
      <c r="L272" s="149"/>
    </row>
    <row r="273" spans="1:12" x14ac:dyDescent="0.2">
      <c r="A273" s="105" t="s">
        <v>198</v>
      </c>
      <c r="B273" s="171"/>
      <c r="C273" s="149"/>
      <c r="D273" s="102"/>
      <c r="E273" s="172"/>
      <c r="F273" s="149"/>
      <c r="G273" s="102"/>
      <c r="H273" s="172"/>
      <c r="I273" s="149"/>
      <c r="J273" s="102"/>
      <c r="K273" s="172"/>
      <c r="L273" s="149"/>
    </row>
    <row r="274" spans="1:12" x14ac:dyDescent="0.2">
      <c r="A274" s="106" t="s">
        <v>199</v>
      </c>
      <c r="B274" s="171"/>
      <c r="C274" s="149"/>
      <c r="D274" s="102"/>
      <c r="E274" s="172"/>
      <c r="F274" s="149"/>
      <c r="G274" s="102"/>
      <c r="H274" s="172"/>
      <c r="I274" s="149"/>
      <c r="J274" s="102"/>
      <c r="K274" s="172"/>
      <c r="L274" s="149"/>
    </row>
    <row r="275" spans="1:12" x14ac:dyDescent="0.2">
      <c r="A275" s="106" t="s">
        <v>200</v>
      </c>
      <c r="B275" s="171"/>
      <c r="C275" s="149"/>
      <c r="D275" s="102"/>
      <c r="E275" s="172"/>
      <c r="F275" s="149"/>
      <c r="G275" s="102"/>
      <c r="H275" s="172"/>
      <c r="I275" s="149"/>
      <c r="J275" s="102"/>
      <c r="K275" s="172"/>
      <c r="L275" s="149"/>
    </row>
    <row r="276" spans="1:12" x14ac:dyDescent="0.2">
      <c r="A276" s="102" t="s">
        <v>201</v>
      </c>
      <c r="B276" s="171"/>
      <c r="C276" s="149"/>
      <c r="D276" s="102"/>
      <c r="E276" s="172"/>
      <c r="F276" s="149"/>
      <c r="G276" s="102"/>
      <c r="H276" s="172"/>
      <c r="I276" s="149"/>
      <c r="J276" s="102"/>
      <c r="K276" s="172"/>
      <c r="L276" s="149"/>
    </row>
    <row r="277" spans="1:12" x14ac:dyDescent="0.2">
      <c r="A277" s="102" t="s">
        <v>202</v>
      </c>
      <c r="B277" s="171"/>
      <c r="C277" s="149"/>
      <c r="D277" s="102"/>
      <c r="E277" s="172"/>
      <c r="F277" s="149"/>
      <c r="G277" s="102"/>
      <c r="H277" s="172"/>
      <c r="I277" s="149"/>
      <c r="J277" s="102"/>
      <c r="K277" s="172"/>
      <c r="L277" s="149"/>
    </row>
    <row r="278" spans="1:12" x14ac:dyDescent="0.2">
      <c r="A278" s="102" t="s">
        <v>203</v>
      </c>
      <c r="B278" s="171"/>
      <c r="C278" s="149"/>
      <c r="D278" s="102"/>
      <c r="E278" s="172"/>
      <c r="F278" s="149"/>
      <c r="G278" s="102"/>
      <c r="H278" s="172"/>
      <c r="I278" s="149"/>
      <c r="J278" s="102"/>
      <c r="K278" s="172"/>
      <c r="L278" s="149"/>
    </row>
    <row r="279" spans="1:12" x14ac:dyDescent="0.2">
      <c r="A279" s="102" t="s">
        <v>204</v>
      </c>
      <c r="B279" s="171"/>
      <c r="C279" s="149"/>
      <c r="D279" s="102"/>
      <c r="E279" s="172"/>
      <c r="F279" s="149"/>
      <c r="G279" s="102"/>
      <c r="H279" s="172"/>
      <c r="I279" s="149"/>
      <c r="J279" s="102"/>
      <c r="K279" s="172"/>
      <c r="L279" s="149"/>
    </row>
    <row r="280" spans="1:12" x14ac:dyDescent="0.2">
      <c r="A280" s="102"/>
      <c r="B280" s="171"/>
      <c r="C280" s="149"/>
      <c r="D280" s="102"/>
      <c r="E280" s="172"/>
      <c r="F280" s="149"/>
      <c r="G280" s="102"/>
      <c r="H280" s="172"/>
      <c r="I280" s="149"/>
      <c r="J280" s="102"/>
      <c r="K280" s="172"/>
      <c r="L280" s="149"/>
    </row>
    <row r="281" spans="1:12" x14ac:dyDescent="0.2">
      <c r="A281" s="102"/>
      <c r="B281" s="171"/>
      <c r="C281" s="149"/>
      <c r="D281" s="102"/>
      <c r="E281" s="172"/>
      <c r="F281" s="149"/>
      <c r="G281" s="102"/>
      <c r="H281" s="172"/>
      <c r="I281" s="149"/>
      <c r="J281" s="102"/>
      <c r="K281" s="172"/>
      <c r="L281" s="149"/>
    </row>
    <row r="282" spans="1:12" ht="15" x14ac:dyDescent="0.2">
      <c r="A282" s="173" t="s">
        <v>205</v>
      </c>
      <c r="B282" s="151"/>
      <c r="C282" s="152"/>
      <c r="D282" s="153"/>
      <c r="E282" s="151"/>
      <c r="F282" s="152"/>
      <c r="G282" s="153"/>
      <c r="H282" s="151"/>
      <c r="I282" s="152"/>
      <c r="J282" s="153"/>
      <c r="K282" s="151"/>
      <c r="L282" s="154" t="s">
        <v>71</v>
      </c>
    </row>
    <row r="283" spans="1:12" x14ac:dyDescent="0.2">
      <c r="A283" s="155"/>
      <c r="B283" s="229" t="s">
        <v>13</v>
      </c>
      <c r="C283" s="229"/>
      <c r="D283" s="229"/>
      <c r="E283" s="229"/>
      <c r="F283" s="229"/>
      <c r="G283" s="148"/>
      <c r="H283" s="229" t="s">
        <v>14</v>
      </c>
      <c r="I283" s="229"/>
      <c r="J283" s="229"/>
      <c r="K283" s="229"/>
      <c r="L283" s="229"/>
    </row>
    <row r="284" spans="1:12" x14ac:dyDescent="0.2">
      <c r="A284" s="155"/>
      <c r="B284" s="230">
        <v>2021</v>
      </c>
      <c r="C284" s="230"/>
      <c r="D284" s="155"/>
      <c r="E284" s="230">
        <v>2022</v>
      </c>
      <c r="F284" s="230"/>
      <c r="G284" s="155"/>
      <c r="H284" s="230">
        <v>2021</v>
      </c>
      <c r="I284" s="230"/>
      <c r="J284" s="155"/>
      <c r="K284" s="230">
        <v>2022</v>
      </c>
      <c r="L284" s="230"/>
    </row>
    <row r="285" spans="1:12" x14ac:dyDescent="0.2">
      <c r="A285" s="156"/>
      <c r="B285" s="157" t="s">
        <v>72</v>
      </c>
      <c r="C285" s="158" t="s">
        <v>5</v>
      </c>
      <c r="D285" s="158"/>
      <c r="E285" s="157" t="s">
        <v>72</v>
      </c>
      <c r="F285" s="158" t="s">
        <v>5</v>
      </c>
      <c r="G285" s="158"/>
      <c r="H285" s="157" t="s">
        <v>72</v>
      </c>
      <c r="I285" s="158" t="s">
        <v>5</v>
      </c>
      <c r="J285" s="158"/>
      <c r="K285" s="157" t="s">
        <v>72</v>
      </c>
      <c r="L285" s="158" t="s">
        <v>5</v>
      </c>
    </row>
    <row r="286" spans="1:12" x14ac:dyDescent="0.2">
      <c r="A286" s="159" t="s">
        <v>73</v>
      </c>
      <c r="B286" s="160"/>
      <c r="C286" s="160"/>
      <c r="E286" s="161"/>
      <c r="F286" s="162"/>
      <c r="H286" s="161"/>
      <c r="I286" s="162"/>
      <c r="K286" s="161"/>
      <c r="L286" s="162"/>
    </row>
    <row r="287" spans="1:12" x14ac:dyDescent="0.2">
      <c r="A287" s="150" t="s">
        <v>74</v>
      </c>
      <c r="B287" s="161"/>
      <c r="C287" s="161"/>
      <c r="E287" s="161"/>
      <c r="F287" s="161"/>
      <c r="H287" s="161"/>
      <c r="I287" s="161"/>
      <c r="K287" s="161"/>
      <c r="L287" s="161"/>
    </row>
    <row r="288" spans="1:12" x14ac:dyDescent="0.2">
      <c r="A288" s="150" t="s">
        <v>75</v>
      </c>
      <c r="B288" s="165">
        <v>0.6</v>
      </c>
      <c r="C288" s="164">
        <v>148.358063925652</v>
      </c>
      <c r="E288" s="165">
        <v>0.3</v>
      </c>
      <c r="F288" s="164">
        <v>107.11452215432099</v>
      </c>
      <c r="H288" s="165">
        <v>679.4</v>
      </c>
      <c r="I288" s="164">
        <v>160829.36578656099</v>
      </c>
      <c r="K288" s="165">
        <v>642.1</v>
      </c>
      <c r="L288" s="164">
        <v>219487.438407593</v>
      </c>
    </row>
    <row r="289" spans="1:12" x14ac:dyDescent="0.2">
      <c r="A289" s="150" t="s">
        <v>76</v>
      </c>
      <c r="B289" s="161" t="s">
        <v>42</v>
      </c>
      <c r="C289" s="162" t="s">
        <v>42</v>
      </c>
      <c r="E289" s="161" t="s">
        <v>42</v>
      </c>
      <c r="F289" s="162" t="s">
        <v>42</v>
      </c>
      <c r="H289" s="165">
        <v>90.6</v>
      </c>
      <c r="I289" s="164">
        <v>44921.276703715703</v>
      </c>
      <c r="K289" s="165">
        <v>110</v>
      </c>
      <c r="L289" s="164">
        <v>71502.177852569905</v>
      </c>
    </row>
    <row r="290" spans="1:12" x14ac:dyDescent="0.2">
      <c r="A290" s="150" t="s">
        <v>77</v>
      </c>
      <c r="B290" s="161" t="s">
        <v>42</v>
      </c>
      <c r="C290" s="162" t="s">
        <v>42</v>
      </c>
      <c r="E290" s="161" t="s">
        <v>42</v>
      </c>
      <c r="F290" s="162" t="s">
        <v>42</v>
      </c>
      <c r="H290" s="161" t="s">
        <v>42</v>
      </c>
      <c r="I290" s="162" t="s">
        <v>42</v>
      </c>
      <c r="K290" s="161" t="s">
        <v>42</v>
      </c>
      <c r="L290" s="162" t="s">
        <v>42</v>
      </c>
    </row>
    <row r="291" spans="1:12" x14ac:dyDescent="0.2">
      <c r="A291" s="150" t="s">
        <v>78</v>
      </c>
      <c r="B291" s="165">
        <v>0.2</v>
      </c>
      <c r="C291" s="164">
        <v>40.480286427037399</v>
      </c>
      <c r="E291" s="165">
        <v>0.2</v>
      </c>
      <c r="F291" s="164">
        <v>59.910823912015402</v>
      </c>
      <c r="H291" s="165">
        <v>120.4</v>
      </c>
      <c r="I291" s="164">
        <v>24915.717859182099</v>
      </c>
      <c r="K291" s="165">
        <v>144.69999999999999</v>
      </c>
      <c r="L291" s="164">
        <v>44317.6949655399</v>
      </c>
    </row>
    <row r="292" spans="1:12" x14ac:dyDescent="0.2">
      <c r="A292" s="150" t="s">
        <v>79</v>
      </c>
      <c r="B292" s="161" t="s">
        <v>42</v>
      </c>
      <c r="C292" s="162" t="s">
        <v>42</v>
      </c>
      <c r="E292" s="161" t="s">
        <v>42</v>
      </c>
      <c r="F292" s="162" t="s">
        <v>42</v>
      </c>
      <c r="H292" s="161" t="s">
        <v>42</v>
      </c>
      <c r="I292" s="162" t="s">
        <v>42</v>
      </c>
      <c r="K292" s="161" t="s">
        <v>42</v>
      </c>
      <c r="L292" s="162" t="s">
        <v>42</v>
      </c>
    </row>
    <row r="293" spans="1:12" x14ac:dyDescent="0.2">
      <c r="A293" s="150" t="s">
        <v>80</v>
      </c>
      <c r="B293" s="161" t="s">
        <v>42</v>
      </c>
      <c r="C293" s="162" t="s">
        <v>42</v>
      </c>
      <c r="E293" s="161" t="s">
        <v>42</v>
      </c>
      <c r="F293" s="162" t="s">
        <v>42</v>
      </c>
      <c r="H293" s="165">
        <v>17.600000000000001</v>
      </c>
      <c r="I293" s="164">
        <v>4085.6881350364001</v>
      </c>
      <c r="K293" s="165">
        <v>15.3</v>
      </c>
      <c r="L293" s="164">
        <v>6176.5158240041401</v>
      </c>
    </row>
    <row r="294" spans="1:12" x14ac:dyDescent="0.2">
      <c r="A294" s="150" t="s">
        <v>81</v>
      </c>
      <c r="B294" s="161" t="s">
        <v>42</v>
      </c>
      <c r="C294" s="162" t="s">
        <v>42</v>
      </c>
      <c r="E294" s="161" t="s">
        <v>42</v>
      </c>
      <c r="F294" s="162" t="s">
        <v>42</v>
      </c>
      <c r="H294" s="161" t="s">
        <v>42</v>
      </c>
      <c r="I294" s="162" t="s">
        <v>42</v>
      </c>
      <c r="K294" s="161" t="s">
        <v>42</v>
      </c>
      <c r="L294" s="162" t="s">
        <v>42</v>
      </c>
    </row>
    <row r="295" spans="1:12" x14ac:dyDescent="0.2">
      <c r="A295" s="150" t="s">
        <v>82</v>
      </c>
      <c r="B295" s="165">
        <v>1.6</v>
      </c>
      <c r="C295" s="164">
        <v>431.66177058482401</v>
      </c>
      <c r="E295" s="165">
        <v>1.6</v>
      </c>
      <c r="F295" s="164">
        <v>605.18980235992296</v>
      </c>
      <c r="H295" s="165">
        <v>1480.5</v>
      </c>
      <c r="I295" s="164">
        <v>390113.914270168</v>
      </c>
      <c r="K295" s="165">
        <v>1011.2</v>
      </c>
      <c r="L295" s="164">
        <v>373566.65486944298</v>
      </c>
    </row>
    <row r="296" spans="1:12" x14ac:dyDescent="0.2">
      <c r="A296" s="150" t="s">
        <v>83</v>
      </c>
      <c r="B296" s="161" t="s">
        <v>42</v>
      </c>
      <c r="C296" s="162" t="s">
        <v>42</v>
      </c>
      <c r="E296" s="161" t="s">
        <v>42</v>
      </c>
      <c r="F296" s="162" t="s">
        <v>42</v>
      </c>
      <c r="H296" s="161" t="s">
        <v>42</v>
      </c>
      <c r="I296" s="162" t="s">
        <v>42</v>
      </c>
      <c r="K296" s="161" t="s">
        <v>42</v>
      </c>
      <c r="L296" s="162" t="s">
        <v>42</v>
      </c>
    </row>
    <row r="297" spans="1:12" x14ac:dyDescent="0.2">
      <c r="A297" s="150" t="s">
        <v>84</v>
      </c>
      <c r="B297" s="165">
        <v>0.51310599999999995</v>
      </c>
      <c r="C297" s="164">
        <v>14.7354349882519</v>
      </c>
      <c r="E297" s="165">
        <v>0.40497100000000003</v>
      </c>
      <c r="F297" s="164">
        <v>13.432652391970899</v>
      </c>
      <c r="H297" s="165">
        <v>163.616218</v>
      </c>
      <c r="I297" s="164">
        <v>4821.12692010919</v>
      </c>
      <c r="K297" s="165">
        <v>165.98690500000001</v>
      </c>
      <c r="L297" s="164">
        <v>5649.0839201140698</v>
      </c>
    </row>
    <row r="298" spans="1:12" x14ac:dyDescent="0.2">
      <c r="A298" s="159" t="s">
        <v>85</v>
      </c>
      <c r="B298" s="161"/>
      <c r="C298" s="162"/>
      <c r="E298" s="161"/>
      <c r="F298" s="162"/>
      <c r="H298" s="161"/>
      <c r="I298" s="162"/>
      <c r="K298" s="161"/>
      <c r="L298" s="162"/>
    </row>
    <row r="299" spans="1:12" x14ac:dyDescent="0.2">
      <c r="A299" s="150" t="s">
        <v>86</v>
      </c>
      <c r="B299" s="161" t="s">
        <v>42</v>
      </c>
      <c r="C299" s="162" t="s">
        <v>42</v>
      </c>
      <c r="E299" s="161" t="s">
        <v>42</v>
      </c>
      <c r="F299" s="162" t="s">
        <v>42</v>
      </c>
      <c r="H299" s="161" t="s">
        <v>42</v>
      </c>
      <c r="I299" s="162" t="s">
        <v>42</v>
      </c>
      <c r="K299" s="161" t="s">
        <v>42</v>
      </c>
      <c r="L299" s="162" t="s">
        <v>42</v>
      </c>
    </row>
    <row r="300" spans="1:12" x14ac:dyDescent="0.2">
      <c r="A300" s="150" t="s">
        <v>87</v>
      </c>
      <c r="B300" s="161" t="s">
        <v>42</v>
      </c>
      <c r="C300" s="162" t="s">
        <v>42</v>
      </c>
      <c r="E300" s="161" t="s">
        <v>42</v>
      </c>
      <c r="F300" s="162" t="s">
        <v>42</v>
      </c>
      <c r="H300" s="161" t="s">
        <v>42</v>
      </c>
      <c r="I300" s="162" t="s">
        <v>42</v>
      </c>
      <c r="K300" s="161" t="s">
        <v>42</v>
      </c>
      <c r="L300" s="162" t="s">
        <v>42</v>
      </c>
    </row>
    <row r="301" spans="1:12" x14ac:dyDescent="0.2">
      <c r="A301" s="150" t="s">
        <v>88</v>
      </c>
      <c r="B301" s="161" t="s">
        <v>42</v>
      </c>
      <c r="C301" s="162" t="s">
        <v>42</v>
      </c>
      <c r="E301" s="161" t="s">
        <v>42</v>
      </c>
      <c r="F301" s="162" t="s">
        <v>42</v>
      </c>
      <c r="H301" s="161" t="s">
        <v>42</v>
      </c>
      <c r="I301" s="162" t="s">
        <v>42</v>
      </c>
      <c r="K301" s="161" t="s">
        <v>42</v>
      </c>
      <c r="L301" s="162" t="s">
        <v>42</v>
      </c>
    </row>
    <row r="302" spans="1:12" x14ac:dyDescent="0.2">
      <c r="A302" s="150" t="s">
        <v>89</v>
      </c>
      <c r="B302" s="161" t="s">
        <v>42</v>
      </c>
      <c r="C302" s="162" t="s">
        <v>42</v>
      </c>
      <c r="E302" s="161" t="s">
        <v>42</v>
      </c>
      <c r="F302" s="162" t="s">
        <v>42</v>
      </c>
      <c r="H302" s="161" t="s">
        <v>42</v>
      </c>
      <c r="I302" s="162" t="s">
        <v>42</v>
      </c>
      <c r="K302" s="161" t="s">
        <v>42</v>
      </c>
      <c r="L302" s="162" t="s">
        <v>42</v>
      </c>
    </row>
    <row r="303" spans="1:12" x14ac:dyDescent="0.2">
      <c r="A303" s="150" t="s">
        <v>90</v>
      </c>
      <c r="B303" s="161" t="s">
        <v>42</v>
      </c>
      <c r="C303" s="162" t="s">
        <v>42</v>
      </c>
      <c r="E303" s="161" t="s">
        <v>42</v>
      </c>
      <c r="F303" s="162" t="s">
        <v>42</v>
      </c>
      <c r="H303" s="161" t="s">
        <v>42</v>
      </c>
      <c r="I303" s="162" t="s">
        <v>42</v>
      </c>
      <c r="K303" s="161" t="s">
        <v>42</v>
      </c>
      <c r="L303" s="162" t="s">
        <v>42</v>
      </c>
    </row>
    <row r="304" spans="1:12" x14ac:dyDescent="0.2">
      <c r="A304" s="150" t="s">
        <v>91</v>
      </c>
      <c r="B304" s="161" t="s">
        <v>42</v>
      </c>
      <c r="C304" s="162" t="s">
        <v>42</v>
      </c>
      <c r="E304" s="161" t="s">
        <v>42</v>
      </c>
      <c r="F304" s="162" t="s">
        <v>42</v>
      </c>
      <c r="H304" s="161" t="s">
        <v>42</v>
      </c>
      <c r="I304" s="162" t="s">
        <v>42</v>
      </c>
      <c r="K304" s="161" t="s">
        <v>42</v>
      </c>
      <c r="L304" s="162" t="s">
        <v>42</v>
      </c>
    </row>
    <row r="305" spans="1:12" x14ac:dyDescent="0.2">
      <c r="A305" s="150" t="s">
        <v>92</v>
      </c>
      <c r="B305" s="161" t="s">
        <v>42</v>
      </c>
      <c r="C305" s="162" t="s">
        <v>42</v>
      </c>
      <c r="E305" s="161" t="s">
        <v>42</v>
      </c>
      <c r="F305" s="162" t="s">
        <v>42</v>
      </c>
      <c r="H305" s="161" t="s">
        <v>42</v>
      </c>
      <c r="I305" s="162" t="s">
        <v>42</v>
      </c>
      <c r="K305" s="161" t="s">
        <v>42</v>
      </c>
      <c r="L305" s="162" t="s">
        <v>42</v>
      </c>
    </row>
    <row r="306" spans="1:12" x14ac:dyDescent="0.2">
      <c r="A306" s="159" t="s">
        <v>93</v>
      </c>
      <c r="B306" s="161"/>
      <c r="C306" s="162"/>
      <c r="E306" s="161"/>
      <c r="F306" s="162"/>
      <c r="H306" s="161"/>
      <c r="I306" s="162"/>
      <c r="K306" s="161"/>
      <c r="L306" s="162"/>
    </row>
    <row r="307" spans="1:12" x14ac:dyDescent="0.2">
      <c r="A307" s="150" t="s">
        <v>94</v>
      </c>
      <c r="B307" s="165">
        <v>16.3</v>
      </c>
      <c r="C307" s="164">
        <v>8229.8700000000008</v>
      </c>
      <c r="E307" s="165">
        <v>16.399999999999999</v>
      </c>
      <c r="F307" s="164">
        <v>9687.48</v>
      </c>
      <c r="H307" s="165">
        <v>165.6</v>
      </c>
      <c r="I307" s="164">
        <v>84903.12</v>
      </c>
      <c r="K307" s="165">
        <v>155.5</v>
      </c>
      <c r="L307" s="164">
        <v>93284.45</v>
      </c>
    </row>
    <row r="308" spans="1:12" x14ac:dyDescent="0.2">
      <c r="A308" s="150" t="s">
        <v>95</v>
      </c>
      <c r="B308" s="161" t="s">
        <v>42</v>
      </c>
      <c r="C308" s="162" t="s">
        <v>42</v>
      </c>
      <c r="E308" s="161" t="s">
        <v>42</v>
      </c>
      <c r="F308" s="162" t="s">
        <v>42</v>
      </c>
      <c r="H308" s="161" t="s">
        <v>42</v>
      </c>
      <c r="I308" s="162" t="s">
        <v>42</v>
      </c>
      <c r="K308" s="161" t="s">
        <v>42</v>
      </c>
      <c r="L308" s="162" t="s">
        <v>42</v>
      </c>
    </row>
    <row r="309" spans="1:12" x14ac:dyDescent="0.2">
      <c r="A309" s="150" t="s">
        <v>96</v>
      </c>
      <c r="B309" s="161" t="s">
        <v>42</v>
      </c>
      <c r="C309" s="162" t="s">
        <v>42</v>
      </c>
      <c r="E309" s="161" t="s">
        <v>42</v>
      </c>
      <c r="F309" s="162" t="s">
        <v>42</v>
      </c>
      <c r="H309" s="165">
        <v>7.2</v>
      </c>
      <c r="I309" s="164">
        <v>10811.12</v>
      </c>
      <c r="K309" s="165">
        <v>5.9</v>
      </c>
      <c r="L309" s="164">
        <v>8238.58</v>
      </c>
    </row>
    <row r="310" spans="1:12" x14ac:dyDescent="0.2">
      <c r="A310" s="150" t="s">
        <v>97</v>
      </c>
      <c r="B310" s="161" t="s">
        <v>42</v>
      </c>
      <c r="C310" s="162" t="s">
        <v>42</v>
      </c>
      <c r="E310" s="161" t="s">
        <v>42</v>
      </c>
      <c r="F310" s="162" t="s">
        <v>42</v>
      </c>
      <c r="H310" s="165">
        <v>6.8</v>
      </c>
      <c r="I310" s="164">
        <v>5343.6918803440703</v>
      </c>
      <c r="K310" s="165">
        <v>9.3000000000000007</v>
      </c>
      <c r="L310" s="164">
        <v>7089.0359489093898</v>
      </c>
    </row>
    <row r="311" spans="1:12" x14ac:dyDescent="0.2">
      <c r="A311" s="150" t="s">
        <v>98</v>
      </c>
      <c r="B311" s="165">
        <v>0.3</v>
      </c>
      <c r="C311" s="164">
        <v>60.03</v>
      </c>
      <c r="E311" s="165">
        <v>0.3</v>
      </c>
      <c r="F311" s="164">
        <v>86.85</v>
      </c>
      <c r="H311" s="165">
        <v>166.6</v>
      </c>
      <c r="I311" s="164">
        <v>42372.28</v>
      </c>
      <c r="K311" s="165">
        <v>142.1</v>
      </c>
      <c r="L311" s="164">
        <v>39273.360000000001</v>
      </c>
    </row>
    <row r="312" spans="1:12" x14ac:dyDescent="0.2">
      <c r="A312" s="150" t="s">
        <v>99</v>
      </c>
      <c r="B312" s="161" t="s">
        <v>42</v>
      </c>
      <c r="C312" s="162" t="s">
        <v>42</v>
      </c>
      <c r="E312" s="161" t="s">
        <v>42</v>
      </c>
      <c r="F312" s="162" t="s">
        <v>42</v>
      </c>
      <c r="H312" s="161" t="s">
        <v>42</v>
      </c>
      <c r="I312" s="162" t="s">
        <v>42</v>
      </c>
      <c r="K312" s="161" t="s">
        <v>42</v>
      </c>
      <c r="L312" s="162" t="s">
        <v>42</v>
      </c>
    </row>
    <row r="313" spans="1:12" x14ac:dyDescent="0.2">
      <c r="A313" s="150" t="s">
        <v>100</v>
      </c>
      <c r="B313" s="161" t="s">
        <v>42</v>
      </c>
      <c r="C313" s="162" t="s">
        <v>42</v>
      </c>
      <c r="E313" s="161" t="s">
        <v>42</v>
      </c>
      <c r="F313" s="162" t="s">
        <v>42</v>
      </c>
      <c r="H313" s="165">
        <v>1.5</v>
      </c>
      <c r="I313" s="164">
        <v>2644.6162408677901</v>
      </c>
      <c r="K313" s="165">
        <v>0.7</v>
      </c>
      <c r="L313" s="164">
        <v>1668.5765402381901</v>
      </c>
    </row>
    <row r="314" spans="1:12" x14ac:dyDescent="0.2">
      <c r="A314" s="150" t="s">
        <v>101</v>
      </c>
      <c r="B314" s="161" t="s">
        <v>42</v>
      </c>
      <c r="C314" s="162" t="s">
        <v>42</v>
      </c>
      <c r="E314" s="161" t="s">
        <v>42</v>
      </c>
      <c r="F314" s="162" t="s">
        <v>42</v>
      </c>
      <c r="H314" s="161" t="s">
        <v>42</v>
      </c>
      <c r="I314" s="162" t="s">
        <v>42</v>
      </c>
      <c r="K314" s="161" t="s">
        <v>42</v>
      </c>
      <c r="L314" s="162" t="s">
        <v>42</v>
      </c>
    </row>
    <row r="315" spans="1:12" x14ac:dyDescent="0.2">
      <c r="A315" s="150" t="s">
        <v>102</v>
      </c>
      <c r="B315" s="165">
        <v>1.1000000000000001</v>
      </c>
      <c r="C315" s="164">
        <v>658.75072634852995</v>
      </c>
      <c r="E315" s="165">
        <v>2.1</v>
      </c>
      <c r="F315" s="164">
        <v>1511.65325768087</v>
      </c>
      <c r="H315" s="165">
        <v>43.7</v>
      </c>
      <c r="I315" s="164">
        <v>26240.3638579814</v>
      </c>
      <c r="K315" s="165">
        <v>43.7</v>
      </c>
      <c r="L315" s="164">
        <v>31540.9173572937</v>
      </c>
    </row>
    <row r="316" spans="1:12" x14ac:dyDescent="0.2">
      <c r="A316" s="150" t="s">
        <v>103</v>
      </c>
      <c r="B316" s="165">
        <v>3.4</v>
      </c>
      <c r="C316" s="164">
        <v>2521.26755706312</v>
      </c>
      <c r="E316" s="165">
        <v>3.5</v>
      </c>
      <c r="F316" s="164">
        <v>3189.77423432559</v>
      </c>
      <c r="H316" s="165">
        <v>8.9</v>
      </c>
      <c r="I316" s="164">
        <v>6559.3454481564104</v>
      </c>
      <c r="K316" s="165">
        <v>8.9</v>
      </c>
      <c r="L316" s="164">
        <v>8061.43555578423</v>
      </c>
    </row>
    <row r="317" spans="1:12" x14ac:dyDescent="0.2">
      <c r="A317" s="150" t="s">
        <v>104</v>
      </c>
      <c r="B317" s="165">
        <v>0.3</v>
      </c>
      <c r="C317" s="164">
        <v>212.96786742859601</v>
      </c>
      <c r="E317" s="165">
        <v>0.3</v>
      </c>
      <c r="F317" s="164">
        <v>224.89406800459699</v>
      </c>
      <c r="H317" s="165">
        <v>40.700000000000003</v>
      </c>
      <c r="I317" s="164">
        <v>27921.075028964598</v>
      </c>
      <c r="K317" s="165">
        <v>39.1</v>
      </c>
      <c r="L317" s="164">
        <v>28325.553305059799</v>
      </c>
    </row>
    <row r="318" spans="1:12" x14ac:dyDescent="0.2">
      <c r="A318" s="150" t="s">
        <v>105</v>
      </c>
      <c r="B318" s="161" t="s">
        <v>42</v>
      </c>
      <c r="C318" s="162" t="s">
        <v>42</v>
      </c>
      <c r="E318" s="161" t="s">
        <v>42</v>
      </c>
      <c r="F318" s="162" t="s">
        <v>42</v>
      </c>
      <c r="H318" s="161" t="s">
        <v>42</v>
      </c>
      <c r="I318" s="162" t="s">
        <v>42</v>
      </c>
      <c r="K318" s="161" t="s">
        <v>42</v>
      </c>
      <c r="L318" s="162" t="s">
        <v>42</v>
      </c>
    </row>
    <row r="319" spans="1:12" x14ac:dyDescent="0.2">
      <c r="A319" s="150" t="s">
        <v>106</v>
      </c>
      <c r="B319" s="161" t="s">
        <v>42</v>
      </c>
      <c r="C319" s="162" t="s">
        <v>42</v>
      </c>
      <c r="E319" s="161" t="s">
        <v>42</v>
      </c>
      <c r="F319" s="162" t="s">
        <v>42</v>
      </c>
      <c r="H319" s="165">
        <v>30.8</v>
      </c>
      <c r="I319" s="164">
        <v>49642.720000000001</v>
      </c>
      <c r="K319" s="165">
        <v>29.7</v>
      </c>
      <c r="L319" s="164">
        <v>73411.360000000001</v>
      </c>
    </row>
    <row r="320" spans="1:12" x14ac:dyDescent="0.2">
      <c r="A320" s="150" t="s">
        <v>107</v>
      </c>
      <c r="B320" s="161" t="s">
        <v>42</v>
      </c>
      <c r="C320" s="162" t="s">
        <v>42</v>
      </c>
      <c r="E320" s="161" t="s">
        <v>42</v>
      </c>
      <c r="F320" s="162" t="s">
        <v>42</v>
      </c>
      <c r="H320" s="165">
        <v>25.7</v>
      </c>
      <c r="I320" s="164">
        <v>4839.3903043308001</v>
      </c>
      <c r="K320" s="165">
        <v>17.100000000000001</v>
      </c>
      <c r="L320" s="164">
        <v>6108.30857062628</v>
      </c>
    </row>
    <row r="321" spans="1:12" x14ac:dyDescent="0.2">
      <c r="A321" s="150" t="s">
        <v>108</v>
      </c>
      <c r="B321" s="165">
        <v>0.3</v>
      </c>
      <c r="C321" s="164">
        <v>557.90434680449505</v>
      </c>
      <c r="E321" s="165">
        <v>0.3</v>
      </c>
      <c r="F321" s="164">
        <v>651.63227706764997</v>
      </c>
      <c r="H321" s="165">
        <v>10.1</v>
      </c>
      <c r="I321" s="164">
        <v>19425.256542245999</v>
      </c>
      <c r="K321" s="165">
        <v>13.3</v>
      </c>
      <c r="L321" s="164">
        <v>29877.1985376105</v>
      </c>
    </row>
    <row r="322" spans="1:12" x14ac:dyDescent="0.2">
      <c r="A322" s="150" t="s">
        <v>109</v>
      </c>
      <c r="B322" s="161" t="s">
        <v>42</v>
      </c>
      <c r="C322" s="162" t="s">
        <v>42</v>
      </c>
      <c r="E322" s="161" t="s">
        <v>42</v>
      </c>
      <c r="F322" s="162" t="s">
        <v>42</v>
      </c>
      <c r="H322" s="165">
        <v>0.3</v>
      </c>
      <c r="I322" s="164">
        <v>438.728384222432</v>
      </c>
      <c r="K322" s="165">
        <v>0.3</v>
      </c>
      <c r="L322" s="164">
        <v>504.53764185579701</v>
      </c>
    </row>
    <row r="323" spans="1:12" x14ac:dyDescent="0.2">
      <c r="A323" s="150" t="s">
        <v>110</v>
      </c>
      <c r="B323" s="165">
        <v>2.2000000000000002</v>
      </c>
      <c r="C323" s="164">
        <v>624.47878798305999</v>
      </c>
      <c r="E323" s="165">
        <v>2.2000000000000002</v>
      </c>
      <c r="F323" s="164">
        <v>776.851612250926</v>
      </c>
      <c r="H323" s="161" t="s">
        <v>42</v>
      </c>
      <c r="I323" s="162" t="s">
        <v>42</v>
      </c>
      <c r="K323" s="161" t="s">
        <v>42</v>
      </c>
      <c r="L323" s="162" t="s">
        <v>42</v>
      </c>
    </row>
    <row r="324" spans="1:12" x14ac:dyDescent="0.2">
      <c r="A324" s="150" t="s">
        <v>111</v>
      </c>
      <c r="B324" s="161" t="s">
        <v>42</v>
      </c>
      <c r="C324" s="162" t="s">
        <v>42</v>
      </c>
      <c r="E324" s="161" t="s">
        <v>42</v>
      </c>
      <c r="F324" s="162" t="s">
        <v>42</v>
      </c>
      <c r="H324" s="161" t="s">
        <v>42</v>
      </c>
      <c r="I324" s="162" t="s">
        <v>42</v>
      </c>
      <c r="K324" s="161" t="s">
        <v>42</v>
      </c>
      <c r="L324" s="162" t="s">
        <v>42</v>
      </c>
    </row>
    <row r="325" spans="1:12" x14ac:dyDescent="0.2">
      <c r="A325" s="150" t="s">
        <v>112</v>
      </c>
      <c r="B325" s="165">
        <v>0.4</v>
      </c>
      <c r="C325" s="164">
        <v>238.49834314082599</v>
      </c>
      <c r="E325" s="165">
        <v>0.4</v>
      </c>
      <c r="F325" s="164">
        <v>207.732056875659</v>
      </c>
      <c r="H325" s="165">
        <v>34.700000000000003</v>
      </c>
      <c r="I325" s="164">
        <v>20708.184344085901</v>
      </c>
      <c r="K325" s="165">
        <v>28.9</v>
      </c>
      <c r="L325" s="164">
        <v>15022.027247576299</v>
      </c>
    </row>
    <row r="326" spans="1:12" x14ac:dyDescent="0.2">
      <c r="A326" s="150" t="s">
        <v>113</v>
      </c>
      <c r="B326" s="161" t="s">
        <v>42</v>
      </c>
      <c r="C326" s="162" t="s">
        <v>42</v>
      </c>
      <c r="E326" s="161" t="s">
        <v>42</v>
      </c>
      <c r="F326" s="162" t="s">
        <v>42</v>
      </c>
      <c r="H326" s="165">
        <v>3.5</v>
      </c>
      <c r="I326" s="164">
        <v>2791.9676559091199</v>
      </c>
      <c r="K326" s="165">
        <v>3.2</v>
      </c>
      <c r="L326" s="164">
        <v>3086.1612763374901</v>
      </c>
    </row>
    <row r="327" spans="1:12" x14ac:dyDescent="0.2">
      <c r="A327" s="150" t="s">
        <v>114</v>
      </c>
      <c r="B327" s="161" t="s">
        <v>42</v>
      </c>
      <c r="C327" s="162" t="s">
        <v>42</v>
      </c>
      <c r="E327" s="161" t="s">
        <v>42</v>
      </c>
      <c r="F327" s="162" t="s">
        <v>42</v>
      </c>
      <c r="H327" s="165">
        <v>17.3</v>
      </c>
      <c r="I327" s="164">
        <v>17620.580000000002</v>
      </c>
      <c r="K327" s="165">
        <v>12.4</v>
      </c>
      <c r="L327" s="164">
        <v>22504.14</v>
      </c>
    </row>
    <row r="328" spans="1:12" x14ac:dyDescent="0.2">
      <c r="A328" s="150" t="s">
        <v>115</v>
      </c>
      <c r="B328" s="165">
        <v>2.6</v>
      </c>
      <c r="C328" s="164">
        <v>3935.36</v>
      </c>
      <c r="E328" s="165">
        <v>6.8</v>
      </c>
      <c r="F328" s="164">
        <v>12207.57</v>
      </c>
      <c r="H328" s="165">
        <v>10.5</v>
      </c>
      <c r="I328" s="164">
        <v>54780.55</v>
      </c>
      <c r="K328" s="165">
        <v>9.5</v>
      </c>
      <c r="L328" s="164">
        <v>75280.03</v>
      </c>
    </row>
    <row r="329" spans="1:12" x14ac:dyDescent="0.2">
      <c r="A329" s="150" t="s">
        <v>116</v>
      </c>
      <c r="B329" s="161" t="s">
        <v>42</v>
      </c>
      <c r="C329" s="162" t="s">
        <v>42</v>
      </c>
      <c r="E329" s="161" t="s">
        <v>42</v>
      </c>
      <c r="F329" s="162" t="s">
        <v>42</v>
      </c>
      <c r="H329" s="165">
        <v>18.3</v>
      </c>
      <c r="I329" s="164">
        <v>14443.32</v>
      </c>
      <c r="K329" s="165">
        <v>12.6</v>
      </c>
      <c r="L329" s="164">
        <v>9829.0499999999993</v>
      </c>
    </row>
    <row r="330" spans="1:12" x14ac:dyDescent="0.2">
      <c r="A330" s="150" t="s">
        <v>117</v>
      </c>
      <c r="B330" s="161" t="s">
        <v>42</v>
      </c>
      <c r="C330" s="162" t="s">
        <v>42</v>
      </c>
      <c r="E330" s="161" t="s">
        <v>42</v>
      </c>
      <c r="F330" s="162" t="s">
        <v>42</v>
      </c>
      <c r="H330" s="165">
        <v>16.2</v>
      </c>
      <c r="I330" s="164">
        <v>10689.26</v>
      </c>
      <c r="K330" s="165">
        <v>13.3</v>
      </c>
      <c r="L330" s="164">
        <v>9716.33</v>
      </c>
    </row>
    <row r="331" spans="1:12" x14ac:dyDescent="0.2">
      <c r="A331" s="150" t="s">
        <v>118</v>
      </c>
      <c r="B331" s="165">
        <v>0.1</v>
      </c>
      <c r="C331" s="164">
        <v>66.760000000000005</v>
      </c>
      <c r="E331" s="165">
        <v>0.1</v>
      </c>
      <c r="F331" s="164">
        <v>84.99</v>
      </c>
      <c r="H331" s="165">
        <v>59.6</v>
      </c>
      <c r="I331" s="164">
        <v>46275.23</v>
      </c>
      <c r="K331" s="165">
        <v>74</v>
      </c>
      <c r="L331" s="164">
        <v>69309.45</v>
      </c>
    </row>
    <row r="332" spans="1:12" x14ac:dyDescent="0.2">
      <c r="A332" s="150" t="s">
        <v>119</v>
      </c>
      <c r="B332" s="161" t="s">
        <v>42</v>
      </c>
      <c r="C332" s="162" t="s">
        <v>42</v>
      </c>
      <c r="E332" s="161" t="s">
        <v>42</v>
      </c>
      <c r="F332" s="162" t="s">
        <v>42</v>
      </c>
      <c r="H332" s="161" t="s">
        <v>42</v>
      </c>
      <c r="I332" s="162" t="s">
        <v>42</v>
      </c>
      <c r="K332" s="161" t="s">
        <v>42</v>
      </c>
      <c r="L332" s="162" t="s">
        <v>42</v>
      </c>
    </row>
    <row r="333" spans="1:12" x14ac:dyDescent="0.2">
      <c r="A333" s="150" t="s">
        <v>120</v>
      </c>
      <c r="B333" s="165">
        <v>0.1</v>
      </c>
      <c r="C333" s="164">
        <v>61.654115626043001</v>
      </c>
      <c r="E333" s="165">
        <v>0.1</v>
      </c>
      <c r="F333" s="164">
        <v>71.950352935592207</v>
      </c>
      <c r="H333" s="165">
        <v>0.8</v>
      </c>
      <c r="I333" s="164">
        <v>602.93072409911395</v>
      </c>
      <c r="K333" s="165">
        <v>0.4</v>
      </c>
      <c r="L333" s="164">
        <v>351.81007751183301</v>
      </c>
    </row>
    <row r="334" spans="1:12" x14ac:dyDescent="0.2">
      <c r="A334" s="150" t="s">
        <v>121</v>
      </c>
      <c r="B334" s="165">
        <v>0.5</v>
      </c>
      <c r="C334" s="164">
        <v>317.42</v>
      </c>
      <c r="E334" s="165">
        <v>0.6</v>
      </c>
      <c r="F334" s="164">
        <v>532.52</v>
      </c>
      <c r="H334" s="165">
        <v>31.2</v>
      </c>
      <c r="I334" s="164">
        <v>134278.01</v>
      </c>
      <c r="K334" s="165">
        <v>28.9</v>
      </c>
      <c r="L334" s="164">
        <v>163913.32</v>
      </c>
    </row>
    <row r="335" spans="1:12" x14ac:dyDescent="0.2">
      <c r="A335" s="150" t="s">
        <v>122</v>
      </c>
      <c r="B335" s="165">
        <v>0.6</v>
      </c>
      <c r="C335" s="164">
        <v>342.30435794402399</v>
      </c>
      <c r="E335" s="165">
        <v>0.2</v>
      </c>
      <c r="F335" s="164">
        <v>163.050975834003</v>
      </c>
      <c r="H335" s="165">
        <v>67.5</v>
      </c>
      <c r="I335" s="164">
        <v>35628.534654798103</v>
      </c>
      <c r="K335" s="165">
        <v>66.5</v>
      </c>
      <c r="L335" s="164">
        <v>50158.906747310903</v>
      </c>
    </row>
    <row r="336" spans="1:12" x14ac:dyDescent="0.2">
      <c r="A336" s="150" t="s">
        <v>123</v>
      </c>
      <c r="B336" s="161" t="s">
        <v>42</v>
      </c>
      <c r="C336" s="162" t="s">
        <v>42</v>
      </c>
      <c r="E336" s="161" t="s">
        <v>42</v>
      </c>
      <c r="F336" s="162" t="s">
        <v>42</v>
      </c>
      <c r="H336" s="161" t="s">
        <v>42</v>
      </c>
      <c r="I336" s="162" t="s">
        <v>42</v>
      </c>
      <c r="K336" s="161" t="s">
        <v>42</v>
      </c>
      <c r="L336" s="162" t="s">
        <v>42</v>
      </c>
    </row>
    <row r="337" spans="1:12" x14ac:dyDescent="0.2">
      <c r="A337" s="150" t="s">
        <v>124</v>
      </c>
      <c r="B337" s="161" t="s">
        <v>42</v>
      </c>
      <c r="C337" s="162" t="s">
        <v>42</v>
      </c>
      <c r="E337" s="161" t="s">
        <v>42</v>
      </c>
      <c r="F337" s="162" t="s">
        <v>42</v>
      </c>
      <c r="H337" s="161" t="s">
        <v>42</v>
      </c>
      <c r="I337" s="162" t="s">
        <v>42</v>
      </c>
      <c r="K337" s="161" t="s">
        <v>42</v>
      </c>
      <c r="L337" s="162" t="s">
        <v>42</v>
      </c>
    </row>
    <row r="338" spans="1:12" x14ac:dyDescent="0.2">
      <c r="A338" s="159" t="s">
        <v>125</v>
      </c>
      <c r="B338" s="161"/>
      <c r="C338" s="162"/>
      <c r="E338" s="161"/>
      <c r="F338" s="162"/>
      <c r="H338" s="161"/>
      <c r="I338" s="162"/>
      <c r="K338" s="161"/>
      <c r="L338" s="162"/>
    </row>
    <row r="339" spans="1:12" x14ac:dyDescent="0.2">
      <c r="A339" s="150" t="s">
        <v>126</v>
      </c>
      <c r="B339" s="161" t="s">
        <v>42</v>
      </c>
      <c r="C339" s="162" t="s">
        <v>42</v>
      </c>
      <c r="E339" s="161" t="s">
        <v>42</v>
      </c>
      <c r="F339" s="162" t="s">
        <v>42</v>
      </c>
      <c r="H339" s="165">
        <v>600.70000000000005</v>
      </c>
      <c r="I339" s="164">
        <v>20755.204878583401</v>
      </c>
      <c r="K339" s="165">
        <v>630.79999999999995</v>
      </c>
      <c r="L339" s="164">
        <v>21795.2109828707</v>
      </c>
    </row>
    <row r="340" spans="1:12" x14ac:dyDescent="0.2">
      <c r="A340" s="150" t="s">
        <v>127</v>
      </c>
      <c r="B340" s="161" t="s">
        <v>42</v>
      </c>
      <c r="C340" s="162" t="s">
        <v>42</v>
      </c>
      <c r="E340" s="161" t="s">
        <v>42</v>
      </c>
      <c r="F340" s="162" t="s">
        <v>42</v>
      </c>
      <c r="H340" s="165">
        <v>10.6</v>
      </c>
      <c r="I340" s="164">
        <v>43157.5641819706</v>
      </c>
      <c r="K340" s="165">
        <v>11.9</v>
      </c>
      <c r="L340" s="164">
        <v>49807.086240649303</v>
      </c>
    </row>
    <row r="341" spans="1:12" x14ac:dyDescent="0.2">
      <c r="A341" s="150" t="s">
        <v>128</v>
      </c>
      <c r="B341" s="161" t="s">
        <v>42</v>
      </c>
      <c r="C341" s="162" t="s">
        <v>42</v>
      </c>
      <c r="E341" s="161" t="s">
        <v>42</v>
      </c>
      <c r="F341" s="162" t="s">
        <v>42</v>
      </c>
      <c r="H341" s="161" t="s">
        <v>42</v>
      </c>
      <c r="I341" s="162" t="s">
        <v>42</v>
      </c>
      <c r="K341" s="161" t="s">
        <v>42</v>
      </c>
      <c r="L341" s="162" t="s">
        <v>42</v>
      </c>
    </row>
    <row r="342" spans="1:12" x14ac:dyDescent="0.2">
      <c r="A342" s="150" t="s">
        <v>129</v>
      </c>
      <c r="B342" s="161" t="s">
        <v>42</v>
      </c>
      <c r="C342" s="162" t="s">
        <v>42</v>
      </c>
      <c r="E342" s="161" t="s">
        <v>42</v>
      </c>
      <c r="F342" s="162" t="s">
        <v>42</v>
      </c>
      <c r="H342" s="161" t="s">
        <v>42</v>
      </c>
      <c r="I342" s="162" t="s">
        <v>42</v>
      </c>
      <c r="K342" s="161" t="s">
        <v>42</v>
      </c>
      <c r="L342" s="162" t="s">
        <v>42</v>
      </c>
    </row>
    <row r="343" spans="1:12" x14ac:dyDescent="0.2">
      <c r="A343" s="150" t="s">
        <v>130</v>
      </c>
      <c r="B343" s="161" t="s">
        <v>42</v>
      </c>
      <c r="C343" s="162" t="s">
        <v>42</v>
      </c>
      <c r="E343" s="161" t="s">
        <v>42</v>
      </c>
      <c r="F343" s="162" t="s">
        <v>42</v>
      </c>
      <c r="H343" s="161" t="s">
        <v>42</v>
      </c>
      <c r="I343" s="162" t="s">
        <v>42</v>
      </c>
      <c r="K343" s="161" t="s">
        <v>42</v>
      </c>
      <c r="L343" s="162" t="s">
        <v>42</v>
      </c>
    </row>
    <row r="344" spans="1:12" x14ac:dyDescent="0.2">
      <c r="A344" s="150" t="s">
        <v>131</v>
      </c>
      <c r="B344" s="161" t="s">
        <v>42</v>
      </c>
      <c r="C344" s="162" t="s">
        <v>42</v>
      </c>
      <c r="E344" s="161" t="s">
        <v>42</v>
      </c>
      <c r="F344" s="162" t="s">
        <v>42</v>
      </c>
      <c r="H344" s="161" t="s">
        <v>42</v>
      </c>
      <c r="I344" s="162" t="s">
        <v>42</v>
      </c>
      <c r="K344" s="161" t="s">
        <v>42</v>
      </c>
      <c r="L344" s="162" t="s">
        <v>42</v>
      </c>
    </row>
    <row r="345" spans="1:12" x14ac:dyDescent="0.2">
      <c r="A345" s="150" t="s">
        <v>132</v>
      </c>
      <c r="B345" s="161" t="s">
        <v>42</v>
      </c>
      <c r="C345" s="162" t="s">
        <v>42</v>
      </c>
      <c r="E345" s="161" t="s">
        <v>42</v>
      </c>
      <c r="F345" s="162" t="s">
        <v>42</v>
      </c>
      <c r="H345" s="161" t="s">
        <v>42</v>
      </c>
      <c r="I345" s="162" t="s">
        <v>42</v>
      </c>
      <c r="K345" s="161" t="s">
        <v>42</v>
      </c>
      <c r="L345" s="162" t="s">
        <v>42</v>
      </c>
    </row>
    <row r="346" spans="1:12" x14ac:dyDescent="0.2">
      <c r="A346" s="150" t="s">
        <v>133</v>
      </c>
      <c r="B346" s="161" t="s">
        <v>42</v>
      </c>
      <c r="C346" s="162" t="s">
        <v>42</v>
      </c>
      <c r="E346" s="161" t="s">
        <v>42</v>
      </c>
      <c r="F346" s="162" t="s">
        <v>42</v>
      </c>
      <c r="H346" s="161" t="s">
        <v>42</v>
      </c>
      <c r="I346" s="162" t="s">
        <v>42</v>
      </c>
      <c r="K346" s="161" t="s">
        <v>42</v>
      </c>
      <c r="L346" s="162" t="s">
        <v>42</v>
      </c>
    </row>
    <row r="347" spans="1:12" x14ac:dyDescent="0.2">
      <c r="A347" s="150" t="s">
        <v>134</v>
      </c>
      <c r="B347" s="161" t="s">
        <v>42</v>
      </c>
      <c r="C347" s="162" t="s">
        <v>42</v>
      </c>
      <c r="E347" s="161" t="s">
        <v>42</v>
      </c>
      <c r="F347" s="162" t="s">
        <v>42</v>
      </c>
      <c r="H347" s="161" t="s">
        <v>42</v>
      </c>
      <c r="I347" s="162" t="s">
        <v>42</v>
      </c>
      <c r="K347" s="161" t="s">
        <v>42</v>
      </c>
      <c r="L347" s="162" t="s">
        <v>42</v>
      </c>
    </row>
    <row r="348" spans="1:12" x14ac:dyDescent="0.2">
      <c r="A348" s="150" t="s">
        <v>135</v>
      </c>
      <c r="B348" s="161" t="s">
        <v>42</v>
      </c>
      <c r="C348" s="162" t="s">
        <v>42</v>
      </c>
      <c r="E348" s="161" t="s">
        <v>42</v>
      </c>
      <c r="F348" s="162" t="s">
        <v>42</v>
      </c>
      <c r="H348" s="165">
        <v>13.3</v>
      </c>
      <c r="I348" s="164">
        <v>3815.6633470613701</v>
      </c>
      <c r="K348" s="165">
        <v>12.6</v>
      </c>
      <c r="L348" s="164">
        <v>5158.3751964536004</v>
      </c>
    </row>
    <row r="349" spans="1:12" x14ac:dyDescent="0.2">
      <c r="A349" s="150" t="s">
        <v>136</v>
      </c>
      <c r="B349" s="161" t="s">
        <v>42</v>
      </c>
      <c r="C349" s="162" t="s">
        <v>42</v>
      </c>
      <c r="E349" s="161" t="s">
        <v>42</v>
      </c>
      <c r="F349" s="162" t="s">
        <v>42</v>
      </c>
      <c r="H349" s="161" t="s">
        <v>42</v>
      </c>
      <c r="I349" s="162" t="s">
        <v>42</v>
      </c>
      <c r="K349" s="161" t="s">
        <v>42</v>
      </c>
      <c r="L349" s="162" t="s">
        <v>42</v>
      </c>
    </row>
    <row r="350" spans="1:12" x14ac:dyDescent="0.2">
      <c r="A350" s="150" t="s">
        <v>137</v>
      </c>
      <c r="B350" s="161" t="s">
        <v>42</v>
      </c>
      <c r="C350" s="162" t="s">
        <v>42</v>
      </c>
      <c r="E350" s="161" t="s">
        <v>42</v>
      </c>
      <c r="F350" s="162" t="s">
        <v>42</v>
      </c>
      <c r="H350" s="165">
        <v>420.1</v>
      </c>
      <c r="I350" s="164">
        <v>187443.88851620001</v>
      </c>
      <c r="K350" s="165">
        <v>345.3</v>
      </c>
      <c r="L350" s="164">
        <v>175176.419993288</v>
      </c>
    </row>
    <row r="351" spans="1:12" x14ac:dyDescent="0.2">
      <c r="A351" s="150" t="s">
        <v>138</v>
      </c>
      <c r="B351" s="161" t="s">
        <v>42</v>
      </c>
      <c r="C351" s="162" t="s">
        <v>42</v>
      </c>
      <c r="E351" s="161" t="s">
        <v>42</v>
      </c>
      <c r="F351" s="162" t="s">
        <v>42</v>
      </c>
      <c r="H351" s="161" t="s">
        <v>42</v>
      </c>
      <c r="I351" s="162" t="s">
        <v>42</v>
      </c>
      <c r="K351" s="161" t="s">
        <v>42</v>
      </c>
      <c r="L351" s="162" t="s">
        <v>42</v>
      </c>
    </row>
    <row r="352" spans="1:12" x14ac:dyDescent="0.2">
      <c r="A352" s="159" t="s">
        <v>139</v>
      </c>
      <c r="B352" s="161" t="s">
        <v>42</v>
      </c>
      <c r="C352" s="164">
        <v>102361.5</v>
      </c>
      <c r="E352" s="161" t="s">
        <v>42</v>
      </c>
      <c r="F352" s="164">
        <v>144504.06</v>
      </c>
      <c r="H352" s="161" t="s">
        <v>42</v>
      </c>
      <c r="I352" s="164">
        <v>111312.18</v>
      </c>
      <c r="K352" s="161" t="s">
        <v>42</v>
      </c>
      <c r="L352" s="164">
        <v>170819.85</v>
      </c>
    </row>
    <row r="353" spans="1:12" x14ac:dyDescent="0.2">
      <c r="A353" s="159" t="s">
        <v>140</v>
      </c>
      <c r="B353" s="161" t="s">
        <v>42</v>
      </c>
      <c r="C353" s="164">
        <v>3964.85356904216</v>
      </c>
      <c r="E353" s="161" t="s">
        <v>42</v>
      </c>
      <c r="F353" s="164">
        <v>4519.9026186326601</v>
      </c>
      <c r="H353" s="161" t="s">
        <v>42</v>
      </c>
      <c r="I353" s="164">
        <v>68144.491245496698</v>
      </c>
      <c r="K353" s="161" t="s">
        <v>42</v>
      </c>
      <c r="L353" s="164">
        <v>77344.482752416399</v>
      </c>
    </row>
    <row r="354" spans="1:12" x14ac:dyDescent="0.2">
      <c r="A354" s="159" t="s">
        <v>141</v>
      </c>
      <c r="B354" s="161"/>
      <c r="C354" s="162"/>
      <c r="E354" s="161"/>
      <c r="F354" s="162"/>
      <c r="H354" s="161"/>
      <c r="I354" s="162"/>
      <c r="K354" s="161"/>
      <c r="L354" s="162"/>
    </row>
    <row r="355" spans="1:12" x14ac:dyDescent="0.2">
      <c r="A355" s="150" t="s">
        <v>142</v>
      </c>
      <c r="B355" s="165">
        <v>102.78310528913801</v>
      </c>
      <c r="C355" s="164">
        <v>42907.985175308699</v>
      </c>
      <c r="E355" s="165">
        <v>109.952272671188</v>
      </c>
      <c r="F355" s="164">
        <v>46681.147901438701</v>
      </c>
      <c r="H355" s="165">
        <v>941.55549923689705</v>
      </c>
      <c r="I355" s="164">
        <v>381120.698560188</v>
      </c>
      <c r="K355" s="165">
        <v>972.07747034895203</v>
      </c>
      <c r="L355" s="164">
        <v>400164.37104946497</v>
      </c>
    </row>
    <row r="356" spans="1:12" x14ac:dyDescent="0.2">
      <c r="A356" s="150" t="s">
        <v>143</v>
      </c>
      <c r="B356" s="165">
        <v>0.8</v>
      </c>
      <c r="C356" s="164">
        <v>559.35524800562303</v>
      </c>
      <c r="E356" s="165">
        <v>0.1</v>
      </c>
      <c r="F356" s="164">
        <v>63.906337084642502</v>
      </c>
      <c r="H356" s="165">
        <v>1.7</v>
      </c>
      <c r="I356" s="164">
        <v>1185.4778926991501</v>
      </c>
      <c r="K356" s="165">
        <v>1.9</v>
      </c>
      <c r="L356" s="164">
        <v>1211.00053438903</v>
      </c>
    </row>
    <row r="357" spans="1:12" x14ac:dyDescent="0.2">
      <c r="A357" s="150" t="s">
        <v>144</v>
      </c>
      <c r="B357" s="161" t="s">
        <v>42</v>
      </c>
      <c r="C357" s="162" t="s">
        <v>42</v>
      </c>
      <c r="E357" s="161" t="s">
        <v>42</v>
      </c>
      <c r="F357" s="162" t="s">
        <v>42</v>
      </c>
      <c r="H357" s="161" t="s">
        <v>42</v>
      </c>
      <c r="I357" s="162" t="s">
        <v>42</v>
      </c>
      <c r="K357" s="161" t="s">
        <v>42</v>
      </c>
      <c r="L357" s="162" t="s">
        <v>42</v>
      </c>
    </row>
    <row r="358" spans="1:12" x14ac:dyDescent="0.2">
      <c r="A358" s="150" t="s">
        <v>145</v>
      </c>
      <c r="B358" s="161" t="s">
        <v>42</v>
      </c>
      <c r="C358" s="162" t="s">
        <v>42</v>
      </c>
      <c r="E358" s="161" t="s">
        <v>42</v>
      </c>
      <c r="F358" s="162" t="s">
        <v>42</v>
      </c>
      <c r="H358" s="161" t="s">
        <v>42</v>
      </c>
      <c r="I358" s="162" t="s">
        <v>42</v>
      </c>
      <c r="K358" s="161" t="s">
        <v>42</v>
      </c>
      <c r="L358" s="162" t="s">
        <v>42</v>
      </c>
    </row>
    <row r="359" spans="1:12" x14ac:dyDescent="0.2">
      <c r="A359" s="150" t="s">
        <v>146</v>
      </c>
      <c r="B359" s="161" t="s">
        <v>42</v>
      </c>
      <c r="C359" s="162" t="s">
        <v>42</v>
      </c>
      <c r="E359" s="161" t="s">
        <v>42</v>
      </c>
      <c r="F359" s="162" t="s">
        <v>42</v>
      </c>
      <c r="H359" s="161" t="s">
        <v>42</v>
      </c>
      <c r="I359" s="162" t="s">
        <v>42</v>
      </c>
      <c r="K359" s="161" t="s">
        <v>42</v>
      </c>
      <c r="L359" s="162" t="s">
        <v>42</v>
      </c>
    </row>
    <row r="360" spans="1:12" x14ac:dyDescent="0.2">
      <c r="A360" s="150" t="s">
        <v>147</v>
      </c>
      <c r="B360" s="161" t="s">
        <v>42</v>
      </c>
      <c r="C360" s="162" t="s">
        <v>42</v>
      </c>
      <c r="E360" s="161" t="s">
        <v>42</v>
      </c>
      <c r="F360" s="162" t="s">
        <v>42</v>
      </c>
      <c r="H360" s="161" t="s">
        <v>42</v>
      </c>
      <c r="I360" s="162" t="s">
        <v>42</v>
      </c>
      <c r="K360" s="161" t="s">
        <v>42</v>
      </c>
      <c r="L360" s="162" t="s">
        <v>42</v>
      </c>
    </row>
    <row r="361" spans="1:12" x14ac:dyDescent="0.2">
      <c r="A361" s="150" t="s">
        <v>148</v>
      </c>
      <c r="B361" s="161" t="s">
        <v>42</v>
      </c>
      <c r="C361" s="162" t="s">
        <v>42</v>
      </c>
      <c r="E361" s="161" t="s">
        <v>42</v>
      </c>
      <c r="F361" s="162" t="s">
        <v>42</v>
      </c>
      <c r="H361" s="161" t="s">
        <v>42</v>
      </c>
      <c r="I361" s="162" t="s">
        <v>42</v>
      </c>
      <c r="K361" s="161" t="s">
        <v>42</v>
      </c>
      <c r="L361" s="162" t="s">
        <v>42</v>
      </c>
    </row>
    <row r="362" spans="1:12" x14ac:dyDescent="0.2">
      <c r="A362" s="150" t="s">
        <v>149</v>
      </c>
      <c r="B362" s="161" t="s">
        <v>42</v>
      </c>
      <c r="C362" s="162" t="s">
        <v>42</v>
      </c>
      <c r="E362" s="161" t="s">
        <v>42</v>
      </c>
      <c r="F362" s="162" t="s">
        <v>42</v>
      </c>
      <c r="H362" s="161" t="s">
        <v>42</v>
      </c>
      <c r="I362" s="162" t="s">
        <v>42</v>
      </c>
      <c r="K362" s="161" t="s">
        <v>42</v>
      </c>
      <c r="L362" s="162" t="s">
        <v>42</v>
      </c>
    </row>
    <row r="363" spans="1:12" x14ac:dyDescent="0.2">
      <c r="A363" s="150" t="s">
        <v>150</v>
      </c>
      <c r="B363" s="161" t="s">
        <v>42</v>
      </c>
      <c r="C363" s="162" t="s">
        <v>42</v>
      </c>
      <c r="E363" s="161" t="s">
        <v>42</v>
      </c>
      <c r="F363" s="162" t="s">
        <v>42</v>
      </c>
      <c r="H363" s="161" t="s">
        <v>42</v>
      </c>
      <c r="I363" s="162" t="s">
        <v>42</v>
      </c>
      <c r="K363" s="161" t="s">
        <v>42</v>
      </c>
      <c r="L363" s="162" t="s">
        <v>42</v>
      </c>
    </row>
    <row r="364" spans="1:12" x14ac:dyDescent="0.2">
      <c r="A364" s="150" t="s">
        <v>151</v>
      </c>
      <c r="B364" s="161" t="s">
        <v>42</v>
      </c>
      <c r="C364" s="162" t="s">
        <v>42</v>
      </c>
      <c r="E364" s="161" t="s">
        <v>42</v>
      </c>
      <c r="F364" s="162" t="s">
        <v>42</v>
      </c>
      <c r="H364" s="161" t="s">
        <v>42</v>
      </c>
      <c r="I364" s="162" t="s">
        <v>42</v>
      </c>
      <c r="K364" s="161" t="s">
        <v>42</v>
      </c>
      <c r="L364" s="162" t="s">
        <v>42</v>
      </c>
    </row>
    <row r="365" spans="1:12" x14ac:dyDescent="0.2">
      <c r="A365" s="150" t="s">
        <v>152</v>
      </c>
      <c r="B365" s="161" t="s">
        <v>42</v>
      </c>
      <c r="C365" s="162" t="s">
        <v>42</v>
      </c>
      <c r="E365" s="161" t="s">
        <v>42</v>
      </c>
      <c r="F365" s="162" t="s">
        <v>42</v>
      </c>
      <c r="H365" s="161" t="s">
        <v>42</v>
      </c>
      <c r="I365" s="162" t="s">
        <v>42</v>
      </c>
      <c r="K365" s="161" t="s">
        <v>42</v>
      </c>
      <c r="L365" s="162" t="s">
        <v>42</v>
      </c>
    </row>
    <row r="366" spans="1:12" x14ac:dyDescent="0.2">
      <c r="A366" s="150" t="s">
        <v>153</v>
      </c>
      <c r="B366" s="165">
        <v>1444.8</v>
      </c>
      <c r="C366" s="164">
        <v>600021.52990581701</v>
      </c>
      <c r="E366" s="165">
        <v>1419.4</v>
      </c>
      <c r="F366" s="164">
        <v>662567.62799855205</v>
      </c>
      <c r="H366" s="165">
        <v>177.9</v>
      </c>
      <c r="I366" s="164">
        <v>75384.548445485896</v>
      </c>
      <c r="K366" s="165">
        <v>304.8</v>
      </c>
      <c r="L366" s="164">
        <v>145173.60568628999</v>
      </c>
    </row>
    <row r="367" spans="1:12" x14ac:dyDescent="0.2">
      <c r="A367" s="150" t="s">
        <v>154</v>
      </c>
      <c r="B367" s="165">
        <v>1.3</v>
      </c>
      <c r="C367" s="164">
        <v>2116.7856000297302</v>
      </c>
      <c r="E367" s="165">
        <v>1.8</v>
      </c>
      <c r="F367" s="164">
        <v>1928.55451128863</v>
      </c>
      <c r="H367" s="165">
        <v>10.5</v>
      </c>
      <c r="I367" s="164">
        <v>16818.574633233002</v>
      </c>
      <c r="K367" s="165">
        <v>54</v>
      </c>
      <c r="L367" s="164">
        <v>56914.0565588604</v>
      </c>
    </row>
    <row r="368" spans="1:12" x14ac:dyDescent="0.2">
      <c r="A368" s="150" t="s">
        <v>155</v>
      </c>
      <c r="B368" s="165">
        <v>0.1</v>
      </c>
      <c r="C368" s="164">
        <v>45.595186049573101</v>
      </c>
      <c r="E368" s="165">
        <v>0.1</v>
      </c>
      <c r="F368" s="164">
        <v>45.549590863523498</v>
      </c>
      <c r="H368" s="165">
        <v>2.4</v>
      </c>
      <c r="I368" s="164">
        <v>1076.0557241029101</v>
      </c>
      <c r="K368" s="165">
        <v>17.8</v>
      </c>
      <c r="L368" s="164">
        <v>7972.7658738094897</v>
      </c>
    </row>
    <row r="369" spans="1:12" x14ac:dyDescent="0.2">
      <c r="A369" s="150" t="s">
        <v>156</v>
      </c>
      <c r="B369" s="161" t="s">
        <v>42</v>
      </c>
      <c r="C369" s="162" t="s">
        <v>42</v>
      </c>
      <c r="E369" s="161" t="s">
        <v>42</v>
      </c>
      <c r="F369" s="162" t="s">
        <v>42</v>
      </c>
      <c r="H369" s="165">
        <v>1.7</v>
      </c>
      <c r="I369" s="164">
        <v>1238.62320242485</v>
      </c>
      <c r="K369" s="165">
        <v>13.6</v>
      </c>
      <c r="L369" s="164">
        <v>10632.3415696149</v>
      </c>
    </row>
    <row r="370" spans="1:12" x14ac:dyDescent="0.2">
      <c r="A370" s="150" t="s">
        <v>157</v>
      </c>
      <c r="B370" s="165">
        <v>0.3</v>
      </c>
      <c r="C370" s="164">
        <v>197.48452079978199</v>
      </c>
      <c r="E370" s="165">
        <v>0.5</v>
      </c>
      <c r="F370" s="164">
        <v>302.80959855966597</v>
      </c>
      <c r="H370" s="165">
        <v>0.8</v>
      </c>
      <c r="I370" s="164">
        <v>520.22492006705602</v>
      </c>
      <c r="K370" s="165">
        <v>4.5999999999999996</v>
      </c>
      <c r="L370" s="164">
        <v>2751.9898271547299</v>
      </c>
    </row>
    <row r="371" spans="1:12" x14ac:dyDescent="0.2">
      <c r="A371" s="150" t="s">
        <v>158</v>
      </c>
      <c r="B371" s="165">
        <v>3.6</v>
      </c>
      <c r="C371" s="164">
        <v>4938.8349464927596</v>
      </c>
      <c r="E371" s="165">
        <v>4</v>
      </c>
      <c r="F371" s="164">
        <v>4845.54584194789</v>
      </c>
      <c r="H371" s="165">
        <v>8.1</v>
      </c>
      <c r="I371" s="164">
        <v>11595.4484872064</v>
      </c>
      <c r="K371" s="165">
        <v>12.4</v>
      </c>
      <c r="L371" s="164">
        <v>15674.183281002601</v>
      </c>
    </row>
    <row r="372" spans="1:12" x14ac:dyDescent="0.2">
      <c r="A372" s="150" t="s">
        <v>159</v>
      </c>
      <c r="B372" s="165">
        <v>0.3</v>
      </c>
      <c r="C372" s="164">
        <v>153.56838729741199</v>
      </c>
      <c r="E372" s="165">
        <v>0.2</v>
      </c>
      <c r="F372" s="164">
        <v>116.404837571439</v>
      </c>
      <c r="H372" s="165">
        <v>1.9</v>
      </c>
      <c r="I372" s="164">
        <v>979.88319509352095</v>
      </c>
      <c r="K372" s="165">
        <v>8.6999999999999993</v>
      </c>
      <c r="L372" s="164">
        <v>5101.5297776555799</v>
      </c>
    </row>
    <row r="373" spans="1:12" x14ac:dyDescent="0.2">
      <c r="A373" s="150" t="s">
        <v>160</v>
      </c>
      <c r="B373" s="161" t="s">
        <v>42</v>
      </c>
      <c r="C373" s="162" t="s">
        <v>42</v>
      </c>
      <c r="E373" s="161" t="s">
        <v>42</v>
      </c>
      <c r="F373" s="162" t="s">
        <v>42</v>
      </c>
      <c r="H373" s="161" t="s">
        <v>42</v>
      </c>
      <c r="I373" s="162" t="s">
        <v>42</v>
      </c>
      <c r="K373" s="161" t="s">
        <v>42</v>
      </c>
      <c r="L373" s="162" t="s">
        <v>42</v>
      </c>
    </row>
    <row r="374" spans="1:12" x14ac:dyDescent="0.2">
      <c r="A374" s="150" t="s">
        <v>161</v>
      </c>
      <c r="B374" s="161" t="s">
        <v>42</v>
      </c>
      <c r="C374" s="162" t="s">
        <v>42</v>
      </c>
      <c r="E374" s="161" t="s">
        <v>42</v>
      </c>
      <c r="F374" s="162" t="s">
        <v>42</v>
      </c>
      <c r="H374" s="161" t="s">
        <v>42</v>
      </c>
      <c r="I374" s="162" t="s">
        <v>42</v>
      </c>
      <c r="K374" s="161" t="s">
        <v>42</v>
      </c>
      <c r="L374" s="162" t="s">
        <v>42</v>
      </c>
    </row>
    <row r="375" spans="1:12" x14ac:dyDescent="0.2">
      <c r="A375" s="150" t="s">
        <v>162</v>
      </c>
      <c r="B375" s="161" t="s">
        <v>42</v>
      </c>
      <c r="C375" s="162" t="s">
        <v>42</v>
      </c>
      <c r="E375" s="161" t="s">
        <v>42</v>
      </c>
      <c r="F375" s="162" t="s">
        <v>42</v>
      </c>
      <c r="H375" s="161" t="s">
        <v>42</v>
      </c>
      <c r="I375" s="162" t="s">
        <v>42</v>
      </c>
      <c r="K375" s="161" t="s">
        <v>42</v>
      </c>
      <c r="L375" s="162" t="s">
        <v>42</v>
      </c>
    </row>
    <row r="376" spans="1:12" x14ac:dyDescent="0.2">
      <c r="A376" s="150" t="s">
        <v>163</v>
      </c>
      <c r="B376" s="161" t="s">
        <v>42</v>
      </c>
      <c r="C376" s="162" t="s">
        <v>42</v>
      </c>
      <c r="E376" s="161" t="s">
        <v>42</v>
      </c>
      <c r="F376" s="162" t="s">
        <v>42</v>
      </c>
      <c r="H376" s="161" t="s">
        <v>42</v>
      </c>
      <c r="I376" s="162" t="s">
        <v>42</v>
      </c>
      <c r="K376" s="161" t="s">
        <v>42</v>
      </c>
      <c r="L376" s="162" t="s">
        <v>42</v>
      </c>
    </row>
    <row r="377" spans="1:12" x14ac:dyDescent="0.2">
      <c r="A377" s="150" t="s">
        <v>164</v>
      </c>
      <c r="B377" s="161" t="s">
        <v>42</v>
      </c>
      <c r="C377" s="162" t="s">
        <v>42</v>
      </c>
      <c r="E377" s="161" t="s">
        <v>42</v>
      </c>
      <c r="F377" s="162" t="s">
        <v>42</v>
      </c>
      <c r="H377" s="161" t="s">
        <v>42</v>
      </c>
      <c r="I377" s="162" t="s">
        <v>42</v>
      </c>
      <c r="K377" s="161" t="s">
        <v>42</v>
      </c>
      <c r="L377" s="162" t="s">
        <v>42</v>
      </c>
    </row>
    <row r="378" spans="1:12" x14ac:dyDescent="0.2">
      <c r="A378" s="150" t="s">
        <v>165</v>
      </c>
      <c r="B378" s="161" t="s">
        <v>42</v>
      </c>
      <c r="C378" s="162" t="s">
        <v>42</v>
      </c>
      <c r="E378" s="161" t="s">
        <v>42</v>
      </c>
      <c r="F378" s="162" t="s">
        <v>42</v>
      </c>
      <c r="H378" s="165">
        <v>1.3</v>
      </c>
      <c r="I378" s="164">
        <v>2966.8920314543702</v>
      </c>
      <c r="K378" s="165">
        <v>0.9</v>
      </c>
      <c r="L378" s="164">
        <v>1819.84592760132</v>
      </c>
    </row>
    <row r="379" spans="1:12" x14ac:dyDescent="0.2">
      <c r="A379" s="150" t="s">
        <v>166</v>
      </c>
      <c r="B379" s="161" t="s">
        <v>42</v>
      </c>
      <c r="C379" s="162" t="s">
        <v>42</v>
      </c>
      <c r="E379" s="161" t="s">
        <v>42</v>
      </c>
      <c r="F379" s="162" t="s">
        <v>42</v>
      </c>
      <c r="H379" s="165">
        <v>0.2</v>
      </c>
      <c r="I379" s="164">
        <v>568.61827498952596</v>
      </c>
      <c r="K379" s="165">
        <v>0.2</v>
      </c>
      <c r="L379" s="164">
        <v>622.637011113531</v>
      </c>
    </row>
    <row r="380" spans="1:12" x14ac:dyDescent="0.2">
      <c r="A380" s="150" t="s">
        <v>167</v>
      </c>
      <c r="B380" s="161" t="s">
        <v>42</v>
      </c>
      <c r="C380" s="162" t="s">
        <v>42</v>
      </c>
      <c r="E380" s="161" t="s">
        <v>42</v>
      </c>
      <c r="F380" s="162" t="s">
        <v>42</v>
      </c>
      <c r="H380" s="161" t="s">
        <v>42</v>
      </c>
      <c r="I380" s="162" t="s">
        <v>42</v>
      </c>
      <c r="K380" s="161" t="s">
        <v>42</v>
      </c>
      <c r="L380" s="162" t="s">
        <v>42</v>
      </c>
    </row>
    <row r="381" spans="1:12" x14ac:dyDescent="0.2">
      <c r="A381" s="150" t="s">
        <v>168</v>
      </c>
      <c r="B381" s="165">
        <v>1.1000000000000001</v>
      </c>
      <c r="C381" s="164">
        <v>869.63090860867499</v>
      </c>
      <c r="E381" s="165">
        <v>1.1000000000000001</v>
      </c>
      <c r="F381" s="164">
        <v>956.59399946954295</v>
      </c>
      <c r="H381" s="165">
        <v>12.9</v>
      </c>
      <c r="I381" s="164">
        <v>10181.2770057461</v>
      </c>
      <c r="K381" s="165">
        <v>55</v>
      </c>
      <c r="L381" s="164">
        <v>47749.399910669803</v>
      </c>
    </row>
    <row r="382" spans="1:12" x14ac:dyDescent="0.2">
      <c r="A382" s="150" t="s">
        <v>169</v>
      </c>
      <c r="B382" s="161" t="s">
        <v>42</v>
      </c>
      <c r="C382" s="162" t="s">
        <v>42</v>
      </c>
      <c r="E382" s="161" t="s">
        <v>42</v>
      </c>
      <c r="F382" s="162" t="s">
        <v>42</v>
      </c>
      <c r="H382" s="161" t="s">
        <v>42</v>
      </c>
      <c r="I382" s="162" t="s">
        <v>42</v>
      </c>
      <c r="K382" s="161" t="s">
        <v>42</v>
      </c>
      <c r="L382" s="162" t="s">
        <v>42</v>
      </c>
    </row>
    <row r="383" spans="1:12" x14ac:dyDescent="0.2">
      <c r="A383" s="150" t="s">
        <v>170</v>
      </c>
      <c r="B383" s="161" t="s">
        <v>42</v>
      </c>
      <c r="C383" s="162" t="s">
        <v>42</v>
      </c>
      <c r="E383" s="161" t="s">
        <v>42</v>
      </c>
      <c r="F383" s="162" t="s">
        <v>42</v>
      </c>
      <c r="H383" s="161" t="s">
        <v>42</v>
      </c>
      <c r="I383" s="162" t="s">
        <v>42</v>
      </c>
      <c r="K383" s="161" t="s">
        <v>42</v>
      </c>
      <c r="L383" s="162" t="s">
        <v>42</v>
      </c>
    </row>
    <row r="384" spans="1:12" x14ac:dyDescent="0.2">
      <c r="A384" s="150" t="s">
        <v>171</v>
      </c>
      <c r="B384" s="161" t="s">
        <v>42</v>
      </c>
      <c r="C384" s="162" t="s">
        <v>42</v>
      </c>
      <c r="E384" s="161" t="s">
        <v>42</v>
      </c>
      <c r="F384" s="162" t="s">
        <v>42</v>
      </c>
      <c r="H384" s="161" t="s">
        <v>42</v>
      </c>
      <c r="I384" s="162" t="s">
        <v>42</v>
      </c>
      <c r="K384" s="161" t="s">
        <v>42</v>
      </c>
      <c r="L384" s="162" t="s">
        <v>42</v>
      </c>
    </row>
    <row r="385" spans="1:12" x14ac:dyDescent="0.2">
      <c r="A385" s="159" t="s">
        <v>172</v>
      </c>
      <c r="B385" s="161" t="s">
        <v>42</v>
      </c>
      <c r="C385" s="162" t="s">
        <v>42</v>
      </c>
      <c r="E385" s="161" t="s">
        <v>42</v>
      </c>
      <c r="F385" s="162" t="s">
        <v>42</v>
      </c>
      <c r="H385" s="161" t="s">
        <v>42</v>
      </c>
      <c r="I385" s="162" t="s">
        <v>42</v>
      </c>
      <c r="K385" s="161" t="s">
        <v>42</v>
      </c>
      <c r="L385" s="162" t="s">
        <v>42</v>
      </c>
    </row>
    <row r="386" spans="1:12" ht="15" x14ac:dyDescent="0.2">
      <c r="A386" s="155" t="s">
        <v>173</v>
      </c>
      <c r="B386" s="165">
        <v>297</v>
      </c>
      <c r="C386" s="164">
        <v>147833.19845964</v>
      </c>
      <c r="E386" s="165">
        <v>327</v>
      </c>
      <c r="F386" s="164">
        <v>169419.68276813999</v>
      </c>
      <c r="H386" s="165">
        <v>3907</v>
      </c>
      <c r="I386" s="164">
        <v>906825.43956159998</v>
      </c>
      <c r="K386" s="165">
        <v>3790</v>
      </c>
      <c r="L386" s="164">
        <v>956795.91795200005</v>
      </c>
    </row>
    <row r="387" spans="1:12" x14ac:dyDescent="0.2">
      <c r="A387" s="150" t="s">
        <v>174</v>
      </c>
      <c r="B387" s="161" t="s">
        <v>42</v>
      </c>
      <c r="C387" s="162" t="s">
        <v>42</v>
      </c>
      <c r="E387" s="161" t="s">
        <v>42</v>
      </c>
      <c r="F387" s="162" t="s">
        <v>42</v>
      </c>
      <c r="H387" s="161" t="s">
        <v>42</v>
      </c>
      <c r="I387" s="162" t="s">
        <v>42</v>
      </c>
      <c r="K387" s="161" t="s">
        <v>42</v>
      </c>
      <c r="L387" s="162" t="s">
        <v>42</v>
      </c>
    </row>
    <row r="388" spans="1:12" x14ac:dyDescent="0.2">
      <c r="A388" s="150" t="s">
        <v>175</v>
      </c>
      <c r="B388" s="161" t="s">
        <v>42</v>
      </c>
      <c r="C388" s="162" t="s">
        <v>42</v>
      </c>
      <c r="E388" s="161" t="s">
        <v>42</v>
      </c>
      <c r="F388" s="162" t="s">
        <v>42</v>
      </c>
      <c r="H388" s="161" t="s">
        <v>42</v>
      </c>
      <c r="I388" s="162" t="s">
        <v>42</v>
      </c>
      <c r="K388" s="161" t="s">
        <v>42</v>
      </c>
      <c r="L388" s="162" t="s">
        <v>42</v>
      </c>
    </row>
    <row r="389" spans="1:12" x14ac:dyDescent="0.2">
      <c r="A389" s="150" t="s">
        <v>176</v>
      </c>
      <c r="B389" s="165">
        <v>0.3</v>
      </c>
      <c r="C389" s="164">
        <v>1554.8</v>
      </c>
      <c r="E389" s="165">
        <v>0.6</v>
      </c>
      <c r="F389" s="164">
        <v>3244.72</v>
      </c>
      <c r="H389" s="165">
        <v>1.6</v>
      </c>
      <c r="I389" s="164">
        <v>9188.5</v>
      </c>
      <c r="K389" s="165">
        <v>2.4</v>
      </c>
      <c r="L389" s="164">
        <v>14332.12</v>
      </c>
    </row>
    <row r="390" spans="1:12" x14ac:dyDescent="0.2">
      <c r="A390" s="150" t="s">
        <v>177</v>
      </c>
      <c r="B390" s="161" t="s">
        <v>42</v>
      </c>
      <c r="C390" s="162" t="s">
        <v>42</v>
      </c>
      <c r="E390" s="161" t="s">
        <v>42</v>
      </c>
      <c r="F390" s="162" t="s">
        <v>42</v>
      </c>
      <c r="H390" s="161" t="s">
        <v>42</v>
      </c>
      <c r="I390" s="162" t="s">
        <v>42</v>
      </c>
      <c r="K390" s="161" t="s">
        <v>42</v>
      </c>
      <c r="L390" s="162" t="s">
        <v>42</v>
      </c>
    </row>
    <row r="391" spans="1:12" x14ac:dyDescent="0.2">
      <c r="A391" s="159" t="s">
        <v>178</v>
      </c>
      <c r="B391" s="161" t="s">
        <v>42</v>
      </c>
      <c r="C391" s="162" t="s">
        <v>42</v>
      </c>
      <c r="E391" s="161" t="s">
        <v>42</v>
      </c>
      <c r="F391" s="162" t="s">
        <v>42</v>
      </c>
      <c r="H391" s="161" t="s">
        <v>42</v>
      </c>
      <c r="I391" s="162" t="s">
        <v>42</v>
      </c>
      <c r="K391" s="161" t="s">
        <v>42</v>
      </c>
      <c r="L391" s="162" t="s">
        <v>42</v>
      </c>
    </row>
    <row r="392" spans="1:12" x14ac:dyDescent="0.2">
      <c r="A392" s="150" t="s">
        <v>179</v>
      </c>
      <c r="B392" s="161" t="s">
        <v>42</v>
      </c>
      <c r="C392" s="162" t="s">
        <v>42</v>
      </c>
      <c r="E392" s="161" t="s">
        <v>42</v>
      </c>
      <c r="F392" s="162" t="s">
        <v>42</v>
      </c>
      <c r="H392" s="161" t="s">
        <v>42</v>
      </c>
      <c r="I392" s="162" t="s">
        <v>42</v>
      </c>
      <c r="K392" s="161" t="s">
        <v>42</v>
      </c>
      <c r="L392" s="162" t="s">
        <v>42</v>
      </c>
    </row>
    <row r="393" spans="1:12" x14ac:dyDescent="0.2">
      <c r="A393" s="150" t="s">
        <v>180</v>
      </c>
      <c r="B393" s="161" t="s">
        <v>42</v>
      </c>
      <c r="C393" s="164">
        <v>2399.98</v>
      </c>
      <c r="E393" s="161" t="s">
        <v>42</v>
      </c>
      <c r="F393" s="164">
        <v>2703.71</v>
      </c>
      <c r="H393" s="161" t="s">
        <v>42</v>
      </c>
      <c r="I393" s="164">
        <v>46989.9</v>
      </c>
      <c r="K393" s="161" t="s">
        <v>42</v>
      </c>
      <c r="L393" s="164">
        <v>52818.53</v>
      </c>
    </row>
    <row r="394" spans="1:12" ht="15" x14ac:dyDescent="0.2">
      <c r="A394" s="167" t="s">
        <v>181</v>
      </c>
      <c r="B394" s="161" t="s">
        <v>42</v>
      </c>
      <c r="C394" s="162" t="s">
        <v>42</v>
      </c>
      <c r="E394" s="161" t="s">
        <v>42</v>
      </c>
      <c r="F394" s="162" t="s">
        <v>42</v>
      </c>
      <c r="H394" s="161" t="s">
        <v>42</v>
      </c>
      <c r="I394" s="162" t="s">
        <v>42</v>
      </c>
      <c r="K394" s="161" t="s">
        <v>42</v>
      </c>
      <c r="L394" s="162" t="s">
        <v>42</v>
      </c>
    </row>
    <row r="395" spans="1:12" x14ac:dyDescent="0.2">
      <c r="A395" s="150" t="s">
        <v>182</v>
      </c>
      <c r="B395" s="165">
        <v>35.410681489089903</v>
      </c>
      <c r="C395" s="164">
        <v>87074.861583981503</v>
      </c>
      <c r="E395" s="165">
        <v>35.942</v>
      </c>
      <c r="F395" s="164">
        <v>105615.74161849399</v>
      </c>
      <c r="H395" s="165">
        <v>169.50185000973499</v>
      </c>
      <c r="I395" s="164">
        <v>418854.854808248</v>
      </c>
      <c r="K395" s="165">
        <v>173.739</v>
      </c>
      <c r="L395" s="164">
        <v>513043.67014486302</v>
      </c>
    </row>
    <row r="396" spans="1:12" x14ac:dyDescent="0.2">
      <c r="A396" s="150" t="s">
        <v>183</v>
      </c>
      <c r="B396" s="165">
        <v>0.5</v>
      </c>
      <c r="C396" s="164">
        <v>1234.52080730543</v>
      </c>
      <c r="E396" s="165">
        <v>0.5</v>
      </c>
      <c r="F396" s="164">
        <v>1345.62767996291</v>
      </c>
      <c r="H396" s="165">
        <v>2</v>
      </c>
      <c r="I396" s="164">
        <v>4949.9988684042401</v>
      </c>
      <c r="K396" s="165">
        <v>2</v>
      </c>
      <c r="L396" s="164">
        <v>5395.4987665606204</v>
      </c>
    </row>
    <row r="397" spans="1:12" x14ac:dyDescent="0.2">
      <c r="A397" s="150" t="s">
        <v>184</v>
      </c>
      <c r="B397" s="165">
        <v>9.8026975391305005</v>
      </c>
      <c r="C397" s="164">
        <v>14777.9386274976</v>
      </c>
      <c r="E397" s="165">
        <v>9.5180000000000007</v>
      </c>
      <c r="F397" s="164">
        <v>16988.915596481202</v>
      </c>
      <c r="H397" s="165">
        <v>144.40064190407699</v>
      </c>
      <c r="I397" s="164">
        <v>207544.67755582801</v>
      </c>
      <c r="K397" s="165">
        <v>140.06899999999999</v>
      </c>
      <c r="L397" s="164">
        <v>238361.55343752599</v>
      </c>
    </row>
    <row r="398" spans="1:12" x14ac:dyDescent="0.2">
      <c r="A398" s="150" t="s">
        <v>185</v>
      </c>
      <c r="B398" s="165">
        <v>0.7</v>
      </c>
      <c r="C398" s="164">
        <v>1929.51262622434</v>
      </c>
      <c r="E398" s="165">
        <v>0.7</v>
      </c>
      <c r="F398" s="164">
        <v>2134.0409646041198</v>
      </c>
      <c r="H398" s="165">
        <v>0.4</v>
      </c>
      <c r="I398" s="164">
        <v>1121.0556221198401</v>
      </c>
      <c r="K398" s="165">
        <v>0.4</v>
      </c>
      <c r="L398" s="164">
        <v>1239.88751806454</v>
      </c>
    </row>
    <row r="399" spans="1:12" x14ac:dyDescent="0.2">
      <c r="A399" s="150" t="s">
        <v>186</v>
      </c>
      <c r="B399" s="165">
        <v>25.4</v>
      </c>
      <c r="C399" s="164">
        <v>41538.150806844002</v>
      </c>
      <c r="E399" s="165">
        <v>24.9</v>
      </c>
      <c r="F399" s="164">
        <v>54321.107877583301</v>
      </c>
      <c r="H399" s="165">
        <v>574</v>
      </c>
      <c r="I399" s="164">
        <v>807049.07969160203</v>
      </c>
      <c r="K399" s="165">
        <v>566.5</v>
      </c>
      <c r="L399" s="164">
        <v>1062536.3537679799</v>
      </c>
    </row>
    <row r="400" spans="1:12" x14ac:dyDescent="0.2">
      <c r="A400" s="150" t="s">
        <v>187</v>
      </c>
      <c r="B400" s="165">
        <v>3.2</v>
      </c>
      <c r="C400" s="164">
        <v>8988.4196326478395</v>
      </c>
      <c r="E400" s="165">
        <v>3.1</v>
      </c>
      <c r="F400" s="164">
        <v>10013.6612469967</v>
      </c>
      <c r="H400" s="165">
        <v>44.6</v>
      </c>
      <c r="I400" s="164">
        <v>121165.213739767</v>
      </c>
      <c r="K400" s="165">
        <v>39.799999999999997</v>
      </c>
      <c r="L400" s="164">
        <v>124343.76306881401</v>
      </c>
    </row>
    <row r="401" spans="1:12" x14ac:dyDescent="0.2">
      <c r="A401" s="150" t="s">
        <v>188</v>
      </c>
      <c r="B401" s="165">
        <v>6350</v>
      </c>
      <c r="C401" s="164">
        <v>264610.831559368</v>
      </c>
      <c r="E401" s="165">
        <v>6204</v>
      </c>
      <c r="F401" s="164">
        <v>332207.02278861398</v>
      </c>
      <c r="H401" s="165">
        <v>11506</v>
      </c>
      <c r="I401" s="164">
        <v>434275.782281533</v>
      </c>
      <c r="K401" s="165">
        <v>11379</v>
      </c>
      <c r="L401" s="164">
        <v>551884.84292171896</v>
      </c>
    </row>
    <row r="402" spans="1:12" x14ac:dyDescent="0.2">
      <c r="A402" s="150" t="s">
        <v>189</v>
      </c>
      <c r="B402" s="165">
        <v>6</v>
      </c>
      <c r="C402" s="164">
        <v>638.39095138451705</v>
      </c>
      <c r="E402" s="165">
        <v>6</v>
      </c>
      <c r="F402" s="164">
        <v>703.50682842573804</v>
      </c>
      <c r="H402" s="165">
        <v>18</v>
      </c>
      <c r="I402" s="164">
        <v>1938.4717939851</v>
      </c>
      <c r="K402" s="165">
        <v>18</v>
      </c>
      <c r="L402" s="164">
        <v>2136.1959169715801</v>
      </c>
    </row>
    <row r="403" spans="1:12" x14ac:dyDescent="0.2">
      <c r="A403" s="150" t="s">
        <v>190</v>
      </c>
      <c r="B403" s="165">
        <v>64</v>
      </c>
      <c r="C403" s="164">
        <v>6761.9375760561597</v>
      </c>
      <c r="E403" s="165">
        <v>64</v>
      </c>
      <c r="F403" s="164">
        <v>8628.2323470476604</v>
      </c>
      <c r="H403" s="165">
        <v>1996</v>
      </c>
      <c r="I403" s="164">
        <v>220581.25723430299</v>
      </c>
      <c r="K403" s="165">
        <v>1992</v>
      </c>
      <c r="L403" s="164">
        <v>280897.63275956601</v>
      </c>
    </row>
    <row r="404" spans="1:12" x14ac:dyDescent="0.2">
      <c r="A404" s="150" t="s">
        <v>191</v>
      </c>
      <c r="B404" s="165">
        <v>0.2</v>
      </c>
      <c r="C404" s="164">
        <v>2224.7167335065501</v>
      </c>
      <c r="E404" s="165">
        <v>0.2</v>
      </c>
      <c r="F404" s="164">
        <v>2580.6714108676001</v>
      </c>
      <c r="H404" s="165">
        <v>0.1</v>
      </c>
      <c r="I404" s="164">
        <v>1116.0913738445299</v>
      </c>
      <c r="K404" s="165">
        <v>0.1</v>
      </c>
      <c r="L404" s="164">
        <v>1294.66599365965</v>
      </c>
    </row>
    <row r="405" spans="1:12" x14ac:dyDescent="0.2">
      <c r="A405" s="150" t="s">
        <v>192</v>
      </c>
      <c r="B405" s="161" t="s">
        <v>42</v>
      </c>
      <c r="C405" s="161" t="s">
        <v>42</v>
      </c>
      <c r="E405" s="161" t="s">
        <v>42</v>
      </c>
      <c r="F405" s="161" t="s">
        <v>42</v>
      </c>
      <c r="H405" s="161" t="s">
        <v>42</v>
      </c>
      <c r="I405" s="161" t="s">
        <v>42</v>
      </c>
      <c r="K405" s="161" t="s">
        <v>42</v>
      </c>
      <c r="L405" s="161" t="s">
        <v>42</v>
      </c>
    </row>
    <row r="406" spans="1:12" x14ac:dyDescent="0.2">
      <c r="A406" s="150" t="s">
        <v>193</v>
      </c>
      <c r="B406" s="161" t="s">
        <v>42</v>
      </c>
      <c r="C406" s="161" t="s">
        <v>42</v>
      </c>
      <c r="E406" s="161" t="s">
        <v>42</v>
      </c>
      <c r="F406" s="161" t="s">
        <v>42</v>
      </c>
      <c r="H406" s="161" t="s">
        <v>42</v>
      </c>
      <c r="I406" s="161" t="s">
        <v>42</v>
      </c>
      <c r="K406" s="161" t="s">
        <v>42</v>
      </c>
      <c r="L406" s="161" t="s">
        <v>42</v>
      </c>
    </row>
    <row r="407" spans="1:12" x14ac:dyDescent="0.2">
      <c r="A407" s="150" t="s">
        <v>194</v>
      </c>
      <c r="B407" s="161" t="s">
        <v>42</v>
      </c>
      <c r="C407" s="161" t="s">
        <v>42</v>
      </c>
      <c r="E407" s="161" t="s">
        <v>42</v>
      </c>
      <c r="F407" s="161" t="s">
        <v>42</v>
      </c>
      <c r="H407" s="161" t="s">
        <v>42</v>
      </c>
      <c r="I407" s="161" t="s">
        <v>42</v>
      </c>
      <c r="K407" s="161" t="s">
        <v>42</v>
      </c>
      <c r="L407" s="161" t="s">
        <v>42</v>
      </c>
    </row>
    <row r="408" spans="1:12" x14ac:dyDescent="0.2">
      <c r="A408" s="103"/>
      <c r="B408" s="168"/>
      <c r="C408" s="169"/>
      <c r="D408" s="103"/>
      <c r="E408" s="170"/>
      <c r="F408" s="169"/>
      <c r="G408" s="103"/>
      <c r="H408" s="170"/>
      <c r="I408" s="169"/>
      <c r="J408" s="103"/>
      <c r="K408" s="170"/>
      <c r="L408" s="169"/>
    </row>
    <row r="409" spans="1:12" x14ac:dyDescent="0.2">
      <c r="A409" s="102"/>
      <c r="B409" s="171"/>
      <c r="C409" s="149"/>
      <c r="D409" s="102"/>
      <c r="E409" s="172"/>
      <c r="F409" s="149"/>
      <c r="G409" s="102"/>
      <c r="H409" s="172"/>
      <c r="I409" s="149"/>
      <c r="J409" s="102"/>
      <c r="K409" s="172"/>
      <c r="L409" s="149"/>
    </row>
    <row r="410" spans="1:12" x14ac:dyDescent="0.2">
      <c r="A410" s="104" t="s">
        <v>195</v>
      </c>
      <c r="B410" s="171"/>
      <c r="C410" s="149"/>
      <c r="D410" s="102"/>
      <c r="E410" s="172"/>
      <c r="F410" s="149"/>
      <c r="G410" s="102"/>
      <c r="H410" s="172"/>
      <c r="I410" s="149"/>
      <c r="J410" s="102"/>
      <c r="K410" s="172"/>
      <c r="L410" s="149"/>
    </row>
    <row r="411" spans="1:12" x14ac:dyDescent="0.2">
      <c r="A411" s="105" t="s">
        <v>196</v>
      </c>
      <c r="B411" s="171"/>
      <c r="C411" s="149"/>
      <c r="D411" s="102"/>
      <c r="E411" s="172"/>
      <c r="F411" s="149"/>
      <c r="G411" s="102"/>
      <c r="H411" s="172"/>
      <c r="I411" s="149"/>
      <c r="J411" s="102"/>
      <c r="K411" s="172"/>
      <c r="L411" s="149"/>
    </row>
    <row r="412" spans="1:12" x14ac:dyDescent="0.2">
      <c r="A412" s="19" t="s">
        <v>197</v>
      </c>
      <c r="B412" s="171"/>
      <c r="C412" s="149"/>
      <c r="D412" s="102"/>
      <c r="E412" s="172"/>
      <c r="F412" s="149"/>
      <c r="G412" s="102"/>
      <c r="H412" s="172"/>
      <c r="I412" s="149"/>
      <c r="J412" s="102"/>
      <c r="K412" s="172"/>
      <c r="L412" s="149"/>
    </row>
    <row r="413" spans="1:12" x14ac:dyDescent="0.2">
      <c r="A413" s="105" t="s">
        <v>198</v>
      </c>
      <c r="B413" s="171"/>
      <c r="C413" s="149"/>
      <c r="D413" s="102"/>
      <c r="E413" s="172"/>
      <c r="F413" s="149"/>
      <c r="G413" s="102"/>
      <c r="H413" s="172"/>
      <c r="I413" s="149"/>
      <c r="J413" s="102"/>
      <c r="K413" s="172"/>
      <c r="L413" s="149"/>
    </row>
    <row r="414" spans="1:12" x14ac:dyDescent="0.2">
      <c r="A414" s="106" t="s">
        <v>199</v>
      </c>
      <c r="B414" s="171"/>
      <c r="C414" s="149"/>
      <c r="D414" s="102"/>
      <c r="E414" s="172"/>
      <c r="F414" s="149"/>
      <c r="G414" s="102"/>
      <c r="H414" s="172"/>
      <c r="I414" s="149"/>
      <c r="J414" s="102"/>
      <c r="K414" s="172"/>
      <c r="L414" s="149"/>
    </row>
    <row r="415" spans="1:12" x14ac:dyDescent="0.2">
      <c r="A415" s="106" t="s">
        <v>200</v>
      </c>
      <c r="B415" s="171"/>
      <c r="C415" s="149"/>
      <c r="D415" s="102"/>
      <c r="E415" s="172"/>
      <c r="F415" s="149"/>
      <c r="G415" s="102"/>
      <c r="H415" s="172"/>
      <c r="I415" s="149"/>
      <c r="J415" s="102"/>
      <c r="K415" s="172"/>
      <c r="L415" s="149"/>
    </row>
    <row r="416" spans="1:12" x14ac:dyDescent="0.2">
      <c r="A416" s="102" t="s">
        <v>201</v>
      </c>
      <c r="B416" s="171"/>
      <c r="C416" s="149"/>
      <c r="D416" s="102"/>
      <c r="E416" s="172"/>
      <c r="F416" s="149"/>
      <c r="G416" s="102"/>
      <c r="H416" s="172"/>
      <c r="I416" s="149"/>
      <c r="J416" s="102"/>
      <c r="K416" s="172"/>
      <c r="L416" s="149"/>
    </row>
    <row r="417" spans="1:12" x14ac:dyDescent="0.2">
      <c r="A417" s="102" t="s">
        <v>202</v>
      </c>
      <c r="B417" s="171"/>
      <c r="C417" s="149"/>
      <c r="D417" s="102"/>
      <c r="E417" s="172"/>
      <c r="F417" s="149"/>
      <c r="G417" s="102"/>
      <c r="H417" s="172"/>
      <c r="I417" s="149"/>
      <c r="J417" s="102"/>
      <c r="K417" s="172"/>
      <c r="L417" s="149"/>
    </row>
    <row r="418" spans="1:12" x14ac:dyDescent="0.2">
      <c r="A418" s="102" t="s">
        <v>203</v>
      </c>
      <c r="B418" s="171"/>
      <c r="C418" s="149"/>
      <c r="D418" s="102"/>
      <c r="E418" s="172"/>
      <c r="F418" s="149"/>
      <c r="G418" s="102"/>
      <c r="H418" s="172"/>
      <c r="I418" s="149"/>
      <c r="J418" s="102"/>
      <c r="K418" s="172"/>
      <c r="L418" s="149"/>
    </row>
    <row r="419" spans="1:12" x14ac:dyDescent="0.2">
      <c r="A419" s="102" t="s">
        <v>204</v>
      </c>
      <c r="B419" s="171"/>
      <c r="C419" s="149"/>
      <c r="D419" s="102"/>
      <c r="E419" s="172"/>
      <c r="F419" s="149"/>
      <c r="G419" s="102"/>
      <c r="H419" s="172"/>
      <c r="I419" s="149"/>
      <c r="J419" s="102"/>
      <c r="K419" s="172"/>
      <c r="L419" s="149"/>
    </row>
    <row r="420" spans="1:12" x14ac:dyDescent="0.2">
      <c r="A420" s="102"/>
      <c r="B420" s="171"/>
      <c r="C420" s="149"/>
      <c r="D420" s="102"/>
      <c r="E420" s="172"/>
      <c r="F420" s="149"/>
      <c r="G420" s="102"/>
      <c r="H420" s="172"/>
      <c r="I420" s="149"/>
      <c r="J420" s="102"/>
      <c r="K420" s="172"/>
      <c r="L420" s="149"/>
    </row>
    <row r="421" spans="1:12" x14ac:dyDescent="0.2">
      <c r="A421" s="102"/>
      <c r="B421" s="171"/>
      <c r="C421" s="149"/>
      <c r="D421" s="102"/>
      <c r="E421" s="172"/>
      <c r="F421" s="149"/>
      <c r="G421" s="102"/>
      <c r="H421" s="172"/>
      <c r="I421" s="149"/>
      <c r="J421" s="102"/>
      <c r="K421" s="172"/>
      <c r="L421" s="149"/>
    </row>
    <row r="422" spans="1:12" ht="15" x14ac:dyDescent="0.2">
      <c r="A422" s="173" t="s">
        <v>205</v>
      </c>
      <c r="B422" s="151"/>
      <c r="C422" s="152"/>
      <c r="D422" s="153"/>
      <c r="E422" s="151"/>
      <c r="F422" s="152"/>
      <c r="G422" s="153"/>
      <c r="H422" s="151"/>
      <c r="I422" s="152"/>
      <c r="J422" s="153"/>
      <c r="K422" s="151"/>
      <c r="L422" s="154" t="s">
        <v>71</v>
      </c>
    </row>
    <row r="423" spans="1:12" x14ac:dyDescent="0.2">
      <c r="A423" s="155"/>
      <c r="B423" s="229" t="s">
        <v>15</v>
      </c>
      <c r="C423" s="229"/>
      <c r="D423" s="229"/>
      <c r="E423" s="229"/>
      <c r="F423" s="229"/>
      <c r="G423" s="148"/>
      <c r="H423" s="229" t="s">
        <v>16</v>
      </c>
      <c r="I423" s="229"/>
      <c r="J423" s="229"/>
      <c r="K423" s="229"/>
      <c r="L423" s="229"/>
    </row>
    <row r="424" spans="1:12" x14ac:dyDescent="0.2">
      <c r="A424" s="155"/>
      <c r="B424" s="230">
        <v>2021</v>
      </c>
      <c r="C424" s="230"/>
      <c r="D424" s="155"/>
      <c r="E424" s="230">
        <v>2022</v>
      </c>
      <c r="F424" s="230"/>
      <c r="G424" s="155"/>
      <c r="H424" s="230">
        <v>2021</v>
      </c>
      <c r="I424" s="230"/>
      <c r="J424" s="155"/>
      <c r="K424" s="230">
        <v>2022</v>
      </c>
      <c r="L424" s="230"/>
    </row>
    <row r="425" spans="1:12" x14ac:dyDescent="0.2">
      <c r="A425" s="156"/>
      <c r="B425" s="157" t="s">
        <v>72</v>
      </c>
      <c r="C425" s="158" t="s">
        <v>5</v>
      </c>
      <c r="D425" s="158"/>
      <c r="E425" s="157" t="s">
        <v>72</v>
      </c>
      <c r="F425" s="158" t="s">
        <v>5</v>
      </c>
      <c r="G425" s="158"/>
      <c r="H425" s="157" t="s">
        <v>72</v>
      </c>
      <c r="I425" s="158" t="s">
        <v>5</v>
      </c>
      <c r="J425" s="158"/>
      <c r="K425" s="157" t="s">
        <v>72</v>
      </c>
      <c r="L425" s="158" t="s">
        <v>5</v>
      </c>
    </row>
    <row r="426" spans="1:12" x14ac:dyDescent="0.2">
      <c r="A426" s="159" t="s">
        <v>73</v>
      </c>
      <c r="B426" s="160"/>
      <c r="C426" s="160"/>
      <c r="E426" s="161"/>
      <c r="F426" s="162"/>
      <c r="H426" s="161"/>
      <c r="I426" s="162"/>
      <c r="K426" s="161"/>
      <c r="L426" s="162"/>
    </row>
    <row r="427" spans="1:12" x14ac:dyDescent="0.2">
      <c r="A427" s="150" t="s">
        <v>74</v>
      </c>
      <c r="B427" s="160"/>
      <c r="C427" s="160"/>
      <c r="E427" s="161"/>
      <c r="F427" s="162"/>
      <c r="H427" s="161"/>
      <c r="I427" s="162"/>
      <c r="K427" s="161"/>
      <c r="L427" s="162"/>
    </row>
    <row r="428" spans="1:12" x14ac:dyDescent="0.2">
      <c r="A428" s="150" t="s">
        <v>75</v>
      </c>
      <c r="B428" s="165">
        <v>0.7</v>
      </c>
      <c r="C428" s="164">
        <v>163.154497035947</v>
      </c>
      <c r="E428" s="165">
        <v>73.2</v>
      </c>
      <c r="F428" s="164">
        <v>24636.515514710401</v>
      </c>
      <c r="H428" s="165">
        <v>1135.2</v>
      </c>
      <c r="I428" s="164">
        <v>273842.88433323801</v>
      </c>
      <c r="K428" s="165">
        <v>848.9</v>
      </c>
      <c r="L428" s="164">
        <v>295701.00792207703</v>
      </c>
    </row>
    <row r="429" spans="1:12" x14ac:dyDescent="0.2">
      <c r="A429" s="150" t="s">
        <v>76</v>
      </c>
      <c r="B429" s="165">
        <v>0.2</v>
      </c>
      <c r="C429" s="164">
        <v>98.764432858076901</v>
      </c>
      <c r="E429" s="165">
        <v>0.7</v>
      </c>
      <c r="F429" s="164">
        <v>453.18060016928598</v>
      </c>
      <c r="H429" s="165">
        <v>455.9</v>
      </c>
      <c r="I429" s="164">
        <v>223152.19109324101</v>
      </c>
      <c r="K429" s="165">
        <v>464.5</v>
      </c>
      <c r="L429" s="164">
        <v>298071.17067787802</v>
      </c>
    </row>
    <row r="430" spans="1:12" x14ac:dyDescent="0.2">
      <c r="A430" s="150" t="s">
        <v>77</v>
      </c>
      <c r="B430" s="161" t="s">
        <v>42</v>
      </c>
      <c r="C430" s="162" t="s">
        <v>42</v>
      </c>
      <c r="E430" s="161" t="s">
        <v>42</v>
      </c>
      <c r="F430" s="162" t="s">
        <v>42</v>
      </c>
      <c r="H430" s="161" t="s">
        <v>42</v>
      </c>
      <c r="I430" s="162" t="s">
        <v>42</v>
      </c>
      <c r="K430" s="161" t="s">
        <v>42</v>
      </c>
      <c r="L430" s="162" t="s">
        <v>42</v>
      </c>
    </row>
    <row r="431" spans="1:12" x14ac:dyDescent="0.2">
      <c r="A431" s="150" t="s">
        <v>78</v>
      </c>
      <c r="B431" s="165">
        <v>30</v>
      </c>
      <c r="C431" s="164">
        <v>6190.0091035057103</v>
      </c>
      <c r="E431" s="165">
        <v>68.2</v>
      </c>
      <c r="F431" s="164">
        <v>20826.4919623817</v>
      </c>
      <c r="H431" s="165">
        <v>132.69999999999999</v>
      </c>
      <c r="I431" s="164">
        <v>27103.359914659799</v>
      </c>
      <c r="K431" s="165">
        <v>140.30000000000001</v>
      </c>
      <c r="L431" s="164">
        <v>42410.324537449997</v>
      </c>
    </row>
    <row r="432" spans="1:12" x14ac:dyDescent="0.2">
      <c r="A432" s="150" t="s">
        <v>79</v>
      </c>
      <c r="B432" s="161" t="s">
        <v>42</v>
      </c>
      <c r="C432" s="162" t="s">
        <v>42</v>
      </c>
      <c r="E432" s="161" t="s">
        <v>42</v>
      </c>
      <c r="F432" s="162" t="s">
        <v>42</v>
      </c>
      <c r="H432" s="161" t="s">
        <v>42</v>
      </c>
      <c r="I432" s="162" t="s">
        <v>42</v>
      </c>
      <c r="K432" s="161" t="s">
        <v>42</v>
      </c>
      <c r="L432" s="162" t="s">
        <v>42</v>
      </c>
    </row>
    <row r="433" spans="1:12" x14ac:dyDescent="0.2">
      <c r="A433" s="150" t="s">
        <v>80</v>
      </c>
      <c r="B433" s="165">
        <v>0.1</v>
      </c>
      <c r="C433" s="164">
        <v>23.380994068606</v>
      </c>
      <c r="E433" s="165">
        <v>0.1</v>
      </c>
      <c r="F433" s="164">
        <v>40.659548685305801</v>
      </c>
      <c r="H433" s="165">
        <v>29.7</v>
      </c>
      <c r="I433" s="164">
        <v>6920.8487374895703</v>
      </c>
      <c r="K433" s="165">
        <v>24.7</v>
      </c>
      <c r="L433" s="164">
        <v>10009.201753400999</v>
      </c>
    </row>
    <row r="434" spans="1:12" x14ac:dyDescent="0.2">
      <c r="A434" s="150" t="s">
        <v>81</v>
      </c>
      <c r="B434" s="161" t="s">
        <v>42</v>
      </c>
      <c r="C434" s="162" t="s">
        <v>42</v>
      </c>
      <c r="E434" s="161" t="s">
        <v>42</v>
      </c>
      <c r="F434" s="162" t="s">
        <v>42</v>
      </c>
      <c r="H434" s="161" t="s">
        <v>42</v>
      </c>
      <c r="I434" s="162" t="s">
        <v>42</v>
      </c>
      <c r="K434" s="161" t="s">
        <v>42</v>
      </c>
      <c r="L434" s="162" t="s">
        <v>42</v>
      </c>
    </row>
    <row r="435" spans="1:12" x14ac:dyDescent="0.2">
      <c r="A435" s="150" t="s">
        <v>82</v>
      </c>
      <c r="B435" s="165">
        <v>441.9</v>
      </c>
      <c r="C435" s="164">
        <v>118227.597948892</v>
      </c>
      <c r="E435" s="165">
        <v>350.9</v>
      </c>
      <c r="F435" s="164">
        <v>131621.321332005</v>
      </c>
      <c r="H435" s="165">
        <v>497.6</v>
      </c>
      <c r="I435" s="164">
        <v>132326.018288839</v>
      </c>
      <c r="K435" s="165">
        <v>436.7</v>
      </c>
      <c r="L435" s="164">
        <v>162815.624207805</v>
      </c>
    </row>
    <row r="436" spans="1:12" x14ac:dyDescent="0.2">
      <c r="A436" s="150" t="s">
        <v>83</v>
      </c>
      <c r="B436" s="161" t="s">
        <v>42</v>
      </c>
      <c r="C436" s="162" t="s">
        <v>42</v>
      </c>
      <c r="E436" s="161" t="s">
        <v>42</v>
      </c>
      <c r="F436" s="162" t="s">
        <v>42</v>
      </c>
      <c r="H436" s="161" t="s">
        <v>42</v>
      </c>
      <c r="I436" s="162" t="s">
        <v>42</v>
      </c>
      <c r="K436" s="161" t="s">
        <v>42</v>
      </c>
      <c r="L436" s="162" t="s">
        <v>42</v>
      </c>
    </row>
    <row r="437" spans="1:12" x14ac:dyDescent="0.2">
      <c r="A437" s="150" t="s">
        <v>84</v>
      </c>
      <c r="B437" s="165">
        <v>4.3276659999999998</v>
      </c>
      <c r="C437" s="164">
        <v>122.201836087659</v>
      </c>
      <c r="E437" s="165">
        <v>18.155412999999999</v>
      </c>
      <c r="F437" s="164">
        <v>592.12324797635904</v>
      </c>
      <c r="H437" s="165">
        <v>750.80202599999996</v>
      </c>
      <c r="I437" s="164">
        <v>21062.556404363499</v>
      </c>
      <c r="K437" s="165">
        <v>637.021432</v>
      </c>
      <c r="L437" s="164">
        <v>20640.569392713802</v>
      </c>
    </row>
    <row r="438" spans="1:12" x14ac:dyDescent="0.2">
      <c r="A438" s="159" t="s">
        <v>85</v>
      </c>
      <c r="B438" s="161"/>
      <c r="C438" s="162"/>
      <c r="E438" s="161"/>
      <c r="F438" s="162"/>
      <c r="H438" s="161"/>
      <c r="I438" s="162"/>
      <c r="K438" s="161"/>
      <c r="L438" s="162"/>
    </row>
    <row r="439" spans="1:12" x14ac:dyDescent="0.2">
      <c r="A439" s="150" t="s">
        <v>86</v>
      </c>
      <c r="B439" s="161" t="s">
        <v>42</v>
      </c>
      <c r="C439" s="162" t="s">
        <v>42</v>
      </c>
      <c r="E439" s="161" t="s">
        <v>42</v>
      </c>
      <c r="F439" s="162" t="s">
        <v>42</v>
      </c>
      <c r="H439" s="161" t="s">
        <v>42</v>
      </c>
      <c r="I439" s="162" t="s">
        <v>42</v>
      </c>
      <c r="K439" s="161" t="s">
        <v>42</v>
      </c>
      <c r="L439" s="162" t="s">
        <v>42</v>
      </c>
    </row>
    <row r="440" spans="1:12" x14ac:dyDescent="0.2">
      <c r="A440" s="150" t="s">
        <v>87</v>
      </c>
      <c r="B440" s="161" t="s">
        <v>42</v>
      </c>
      <c r="C440" s="162" t="s">
        <v>42</v>
      </c>
      <c r="E440" s="161" t="s">
        <v>42</v>
      </c>
      <c r="F440" s="162" t="s">
        <v>42</v>
      </c>
      <c r="H440" s="161" t="s">
        <v>42</v>
      </c>
      <c r="I440" s="162" t="s">
        <v>42</v>
      </c>
      <c r="K440" s="161" t="s">
        <v>42</v>
      </c>
      <c r="L440" s="162" t="s">
        <v>42</v>
      </c>
    </row>
    <row r="441" spans="1:12" x14ac:dyDescent="0.2">
      <c r="A441" s="150" t="s">
        <v>88</v>
      </c>
      <c r="B441" s="161" t="s">
        <v>42</v>
      </c>
      <c r="C441" s="162" t="s">
        <v>42</v>
      </c>
      <c r="E441" s="161" t="s">
        <v>42</v>
      </c>
      <c r="F441" s="162" t="s">
        <v>42</v>
      </c>
      <c r="H441" s="161" t="s">
        <v>42</v>
      </c>
      <c r="I441" s="162" t="s">
        <v>42</v>
      </c>
      <c r="K441" s="161" t="s">
        <v>42</v>
      </c>
      <c r="L441" s="162" t="s">
        <v>42</v>
      </c>
    </row>
    <row r="442" spans="1:12" x14ac:dyDescent="0.2">
      <c r="A442" s="150" t="s">
        <v>89</v>
      </c>
      <c r="B442" s="161" t="s">
        <v>42</v>
      </c>
      <c r="C442" s="162" t="s">
        <v>42</v>
      </c>
      <c r="E442" s="161" t="s">
        <v>42</v>
      </c>
      <c r="F442" s="162" t="s">
        <v>42</v>
      </c>
      <c r="H442" s="161" t="s">
        <v>42</v>
      </c>
      <c r="I442" s="162" t="s">
        <v>42</v>
      </c>
      <c r="K442" s="161" t="s">
        <v>42</v>
      </c>
      <c r="L442" s="162" t="s">
        <v>42</v>
      </c>
    </row>
    <row r="443" spans="1:12" x14ac:dyDescent="0.2">
      <c r="A443" s="150" t="s">
        <v>90</v>
      </c>
      <c r="B443" s="161" t="s">
        <v>42</v>
      </c>
      <c r="C443" s="162" t="s">
        <v>42</v>
      </c>
      <c r="E443" s="161" t="s">
        <v>42</v>
      </c>
      <c r="F443" s="162" t="s">
        <v>42</v>
      </c>
      <c r="H443" s="161" t="s">
        <v>42</v>
      </c>
      <c r="I443" s="162" t="s">
        <v>42</v>
      </c>
      <c r="K443" s="161" t="s">
        <v>42</v>
      </c>
      <c r="L443" s="162" t="s">
        <v>42</v>
      </c>
    </row>
    <row r="444" spans="1:12" x14ac:dyDescent="0.2">
      <c r="A444" s="150" t="s">
        <v>91</v>
      </c>
      <c r="B444" s="161" t="s">
        <v>42</v>
      </c>
      <c r="C444" s="162" t="s">
        <v>42</v>
      </c>
      <c r="E444" s="161" t="s">
        <v>42</v>
      </c>
      <c r="F444" s="162" t="s">
        <v>42</v>
      </c>
      <c r="H444" s="161" t="s">
        <v>42</v>
      </c>
      <c r="I444" s="162" t="s">
        <v>42</v>
      </c>
      <c r="K444" s="161" t="s">
        <v>42</v>
      </c>
      <c r="L444" s="162" t="s">
        <v>42</v>
      </c>
    </row>
    <row r="445" spans="1:12" x14ac:dyDescent="0.2">
      <c r="A445" s="150" t="s">
        <v>92</v>
      </c>
      <c r="B445" s="161" t="s">
        <v>42</v>
      </c>
      <c r="C445" s="162" t="s">
        <v>42</v>
      </c>
      <c r="E445" s="161" t="s">
        <v>42</v>
      </c>
      <c r="F445" s="162" t="s">
        <v>42</v>
      </c>
      <c r="H445" s="161" t="s">
        <v>42</v>
      </c>
      <c r="I445" s="162" t="s">
        <v>42</v>
      </c>
      <c r="K445" s="161" t="s">
        <v>42</v>
      </c>
      <c r="L445" s="162" t="s">
        <v>42</v>
      </c>
    </row>
    <row r="446" spans="1:12" x14ac:dyDescent="0.2">
      <c r="A446" s="159" t="s">
        <v>93</v>
      </c>
      <c r="B446" s="161"/>
      <c r="C446" s="162"/>
      <c r="E446" s="161"/>
      <c r="F446" s="162"/>
      <c r="H446" s="161"/>
      <c r="I446" s="162"/>
      <c r="K446" s="161"/>
      <c r="L446" s="162"/>
    </row>
    <row r="447" spans="1:12" x14ac:dyDescent="0.2">
      <c r="A447" s="150" t="s">
        <v>94</v>
      </c>
      <c r="B447" s="165">
        <v>8.6</v>
      </c>
      <c r="C447" s="164">
        <v>4077.04</v>
      </c>
      <c r="E447" s="165">
        <v>7.2</v>
      </c>
      <c r="F447" s="164">
        <v>4228.4799999999996</v>
      </c>
      <c r="H447" s="165">
        <v>209.3</v>
      </c>
      <c r="I447" s="164">
        <v>93326.87</v>
      </c>
      <c r="K447" s="165">
        <v>169.7</v>
      </c>
      <c r="L447" s="164">
        <v>88532.49</v>
      </c>
    </row>
    <row r="448" spans="1:12" x14ac:dyDescent="0.2">
      <c r="A448" s="150" t="s">
        <v>95</v>
      </c>
      <c r="B448" s="161" t="s">
        <v>42</v>
      </c>
      <c r="C448" s="162" t="s">
        <v>42</v>
      </c>
      <c r="E448" s="161" t="s">
        <v>42</v>
      </c>
      <c r="F448" s="162" t="s">
        <v>42</v>
      </c>
      <c r="H448" s="161" t="s">
        <v>42</v>
      </c>
      <c r="I448" s="162" t="s">
        <v>42</v>
      </c>
      <c r="K448" s="161" t="s">
        <v>42</v>
      </c>
      <c r="L448" s="162" t="s">
        <v>42</v>
      </c>
    </row>
    <row r="449" spans="1:12" x14ac:dyDescent="0.2">
      <c r="A449" s="150" t="s">
        <v>96</v>
      </c>
      <c r="B449" s="165">
        <v>0.3</v>
      </c>
      <c r="C449" s="164">
        <v>448.65</v>
      </c>
      <c r="E449" s="165">
        <v>0.1</v>
      </c>
      <c r="F449" s="164">
        <v>139.08000000000001</v>
      </c>
      <c r="H449" s="165">
        <v>37.4</v>
      </c>
      <c r="I449" s="164">
        <v>56368.74</v>
      </c>
      <c r="K449" s="165">
        <v>29.9</v>
      </c>
      <c r="L449" s="164">
        <v>41939.31</v>
      </c>
    </row>
    <row r="450" spans="1:12" x14ac:dyDescent="0.2">
      <c r="A450" s="150" t="s">
        <v>97</v>
      </c>
      <c r="B450" s="161" t="s">
        <v>42</v>
      </c>
      <c r="C450" s="162" t="s">
        <v>42</v>
      </c>
      <c r="E450" s="161" t="s">
        <v>42</v>
      </c>
      <c r="F450" s="162" t="s">
        <v>42</v>
      </c>
      <c r="H450" s="165">
        <v>37.200000000000003</v>
      </c>
      <c r="I450" s="164">
        <v>29630.026420612099</v>
      </c>
      <c r="K450" s="165">
        <v>21.1</v>
      </c>
      <c r="L450" s="164">
        <v>16302.0900739427</v>
      </c>
    </row>
    <row r="451" spans="1:12" x14ac:dyDescent="0.2">
      <c r="A451" s="150" t="s">
        <v>98</v>
      </c>
      <c r="B451" s="165">
        <v>1</v>
      </c>
      <c r="C451" s="164">
        <v>672.4</v>
      </c>
      <c r="E451" s="165">
        <v>0.2</v>
      </c>
      <c r="F451" s="164">
        <v>143.07</v>
      </c>
      <c r="H451" s="165">
        <v>2182.5</v>
      </c>
      <c r="I451" s="164">
        <v>227885.98</v>
      </c>
      <c r="K451" s="165">
        <v>1948.8</v>
      </c>
      <c r="L451" s="164">
        <v>186816.93</v>
      </c>
    </row>
    <row r="452" spans="1:12" x14ac:dyDescent="0.2">
      <c r="A452" s="150" t="s">
        <v>99</v>
      </c>
      <c r="B452" s="161" t="s">
        <v>42</v>
      </c>
      <c r="C452" s="162" t="s">
        <v>42</v>
      </c>
      <c r="E452" s="161" t="s">
        <v>42</v>
      </c>
      <c r="F452" s="162" t="s">
        <v>42</v>
      </c>
      <c r="H452" s="161" t="s">
        <v>42</v>
      </c>
      <c r="I452" s="162" t="s">
        <v>42</v>
      </c>
      <c r="K452" s="161" t="s">
        <v>42</v>
      </c>
      <c r="L452" s="162" t="s">
        <v>42</v>
      </c>
    </row>
    <row r="453" spans="1:12" x14ac:dyDescent="0.2">
      <c r="A453" s="150" t="s">
        <v>100</v>
      </c>
      <c r="B453" s="165">
        <v>0.5</v>
      </c>
      <c r="C453" s="164">
        <v>902.43604846694097</v>
      </c>
      <c r="E453" s="165">
        <v>0.1</v>
      </c>
      <c r="F453" s="164">
        <v>244.01870750546101</v>
      </c>
      <c r="H453" s="165">
        <v>6.4</v>
      </c>
      <c r="I453" s="164">
        <v>11322.947190122601</v>
      </c>
      <c r="K453" s="165">
        <v>5.4</v>
      </c>
      <c r="L453" s="164">
        <v>12916.652007132299</v>
      </c>
    </row>
    <row r="454" spans="1:12" x14ac:dyDescent="0.2">
      <c r="A454" s="150" t="s">
        <v>101</v>
      </c>
      <c r="B454" s="161" t="s">
        <v>42</v>
      </c>
      <c r="C454" s="162" t="s">
        <v>42</v>
      </c>
      <c r="E454" s="161" t="s">
        <v>42</v>
      </c>
      <c r="F454" s="162" t="s">
        <v>42</v>
      </c>
      <c r="H454" s="161" t="s">
        <v>42</v>
      </c>
      <c r="I454" s="162" t="s">
        <v>42</v>
      </c>
      <c r="K454" s="161" t="s">
        <v>42</v>
      </c>
      <c r="L454" s="162" t="s">
        <v>42</v>
      </c>
    </row>
    <row r="455" spans="1:12" x14ac:dyDescent="0.2">
      <c r="A455" s="150" t="s">
        <v>102</v>
      </c>
      <c r="B455" s="165">
        <v>0.5</v>
      </c>
      <c r="C455" s="164">
        <v>302.13048759324602</v>
      </c>
      <c r="E455" s="165">
        <v>0.3</v>
      </c>
      <c r="F455" s="164">
        <v>217.896507652249</v>
      </c>
      <c r="H455" s="165">
        <v>7.3</v>
      </c>
      <c r="I455" s="164">
        <v>4394.57036823198</v>
      </c>
      <c r="K455" s="165">
        <v>6.7</v>
      </c>
      <c r="L455" s="164">
        <v>4848.1141100711602</v>
      </c>
    </row>
    <row r="456" spans="1:12" x14ac:dyDescent="0.2">
      <c r="A456" s="150" t="s">
        <v>103</v>
      </c>
      <c r="B456" s="165">
        <v>0.1</v>
      </c>
      <c r="C456" s="164">
        <v>73.742950342686299</v>
      </c>
      <c r="E456" s="161" t="s">
        <v>42</v>
      </c>
      <c r="F456" s="162" t="s">
        <v>42</v>
      </c>
      <c r="H456" s="165">
        <v>5.9</v>
      </c>
      <c r="I456" s="164">
        <v>4372.65826534608</v>
      </c>
      <c r="K456" s="165">
        <v>4.0999999999999996</v>
      </c>
      <c r="L456" s="164">
        <v>3734.47249716141</v>
      </c>
    </row>
    <row r="457" spans="1:12" x14ac:dyDescent="0.2">
      <c r="A457" s="150" t="s">
        <v>104</v>
      </c>
      <c r="B457" s="165">
        <v>0.3</v>
      </c>
      <c r="C457" s="164">
        <v>211.124657376371</v>
      </c>
      <c r="E457" s="165">
        <v>0.2</v>
      </c>
      <c r="F457" s="164">
        <v>148.631758792965</v>
      </c>
      <c r="H457" s="165">
        <v>129.19999999999999</v>
      </c>
      <c r="I457" s="164">
        <v>89288.538226132005</v>
      </c>
      <c r="K457" s="165">
        <v>119.6</v>
      </c>
      <c r="L457" s="164">
        <v>87282.725119726994</v>
      </c>
    </row>
    <row r="458" spans="1:12" x14ac:dyDescent="0.2">
      <c r="A458" s="150" t="s">
        <v>105</v>
      </c>
      <c r="B458" s="161" t="s">
        <v>42</v>
      </c>
      <c r="C458" s="162" t="s">
        <v>42</v>
      </c>
      <c r="E458" s="161" t="s">
        <v>42</v>
      </c>
      <c r="F458" s="162" t="s">
        <v>42</v>
      </c>
      <c r="H458" s="161" t="s">
        <v>42</v>
      </c>
      <c r="I458" s="162" t="s">
        <v>42</v>
      </c>
      <c r="K458" s="161" t="s">
        <v>42</v>
      </c>
      <c r="L458" s="162" t="s">
        <v>42</v>
      </c>
    </row>
    <row r="459" spans="1:12" x14ac:dyDescent="0.2">
      <c r="A459" s="150" t="s">
        <v>106</v>
      </c>
      <c r="B459" s="165">
        <v>0.1</v>
      </c>
      <c r="C459" s="164">
        <v>24.05</v>
      </c>
      <c r="E459" s="165">
        <v>0.1</v>
      </c>
      <c r="F459" s="164">
        <v>32.28</v>
      </c>
      <c r="H459" s="165">
        <v>36.700000000000003</v>
      </c>
      <c r="I459" s="164">
        <v>32214.39</v>
      </c>
      <c r="K459" s="165">
        <v>34.6</v>
      </c>
      <c r="L459" s="164">
        <v>46726.64</v>
      </c>
    </row>
    <row r="460" spans="1:12" x14ac:dyDescent="0.2">
      <c r="A460" s="150" t="s">
        <v>107</v>
      </c>
      <c r="B460" s="161" t="s">
        <v>42</v>
      </c>
      <c r="C460" s="162" t="s">
        <v>42</v>
      </c>
      <c r="E460" s="161" t="s">
        <v>42</v>
      </c>
      <c r="F460" s="162" t="s">
        <v>42</v>
      </c>
      <c r="H460" s="165">
        <v>44.2</v>
      </c>
      <c r="I460" s="164">
        <v>8231.7790133524104</v>
      </c>
      <c r="K460" s="165">
        <v>45</v>
      </c>
      <c r="L460" s="164">
        <v>15898.3216170776</v>
      </c>
    </row>
    <row r="461" spans="1:12" x14ac:dyDescent="0.2">
      <c r="A461" s="150" t="s">
        <v>108</v>
      </c>
      <c r="B461" s="165">
        <v>1</v>
      </c>
      <c r="C461" s="164">
        <v>1855.1208211882399</v>
      </c>
      <c r="E461" s="165">
        <v>1.6</v>
      </c>
      <c r="F461" s="164">
        <v>3466.8497906365901</v>
      </c>
      <c r="H461" s="165">
        <v>3.9</v>
      </c>
      <c r="I461" s="164">
        <v>7261.9670771855799</v>
      </c>
      <c r="K461" s="165">
        <v>4.3</v>
      </c>
      <c r="L461" s="164">
        <v>9351.9239611427893</v>
      </c>
    </row>
    <row r="462" spans="1:12" x14ac:dyDescent="0.2">
      <c r="A462" s="150" t="s">
        <v>109</v>
      </c>
      <c r="B462" s="161" t="s">
        <v>42</v>
      </c>
      <c r="C462" s="162" t="s">
        <v>42</v>
      </c>
      <c r="E462" s="161" t="s">
        <v>42</v>
      </c>
      <c r="F462" s="162" t="s">
        <v>42</v>
      </c>
      <c r="H462" s="165">
        <v>0.7</v>
      </c>
      <c r="I462" s="164">
        <v>1016.6338650182699</v>
      </c>
      <c r="K462" s="165">
        <v>0.6</v>
      </c>
      <c r="L462" s="164">
        <v>1002.11052408944</v>
      </c>
    </row>
    <row r="463" spans="1:12" x14ac:dyDescent="0.2">
      <c r="A463" s="150" t="s">
        <v>110</v>
      </c>
      <c r="B463" s="161" t="s">
        <v>42</v>
      </c>
      <c r="C463" s="162" t="s">
        <v>42</v>
      </c>
      <c r="E463" s="161" t="s">
        <v>42</v>
      </c>
      <c r="F463" s="162" t="s">
        <v>42</v>
      </c>
      <c r="H463" s="161" t="s">
        <v>42</v>
      </c>
      <c r="I463" s="162" t="s">
        <v>42</v>
      </c>
      <c r="K463" s="161" t="s">
        <v>42</v>
      </c>
      <c r="L463" s="162" t="s">
        <v>42</v>
      </c>
    </row>
    <row r="464" spans="1:12" x14ac:dyDescent="0.2">
      <c r="A464" s="150" t="s">
        <v>111</v>
      </c>
      <c r="B464" s="161" t="s">
        <v>42</v>
      </c>
      <c r="C464" s="162" t="s">
        <v>42</v>
      </c>
      <c r="E464" s="161" t="s">
        <v>42</v>
      </c>
      <c r="F464" s="162" t="s">
        <v>42</v>
      </c>
      <c r="H464" s="161" t="s">
        <v>42</v>
      </c>
      <c r="I464" s="162" t="s">
        <v>42</v>
      </c>
      <c r="K464" s="161" t="s">
        <v>42</v>
      </c>
      <c r="L464" s="162" t="s">
        <v>42</v>
      </c>
    </row>
    <row r="465" spans="1:12" x14ac:dyDescent="0.2">
      <c r="A465" s="150" t="s">
        <v>112</v>
      </c>
      <c r="B465" s="161" t="s">
        <v>42</v>
      </c>
      <c r="C465" s="162" t="s">
        <v>42</v>
      </c>
      <c r="E465" s="161" t="s">
        <v>42</v>
      </c>
      <c r="F465" s="162" t="s">
        <v>42</v>
      </c>
      <c r="H465" s="165">
        <v>128.5</v>
      </c>
      <c r="I465" s="164">
        <v>76067.117899582299</v>
      </c>
      <c r="K465" s="165">
        <v>123.6</v>
      </c>
      <c r="L465" s="164">
        <v>63728.025040858098</v>
      </c>
    </row>
    <row r="466" spans="1:12" x14ac:dyDescent="0.2">
      <c r="A466" s="150" t="s">
        <v>113</v>
      </c>
      <c r="B466" s="161" t="s">
        <v>42</v>
      </c>
      <c r="C466" s="162" t="s">
        <v>42</v>
      </c>
      <c r="E466" s="161" t="s">
        <v>42</v>
      </c>
      <c r="F466" s="162" t="s">
        <v>42</v>
      </c>
      <c r="H466" s="165">
        <v>24.9</v>
      </c>
      <c r="I466" s="164">
        <v>19726.661219594</v>
      </c>
      <c r="K466" s="165">
        <v>24.2</v>
      </c>
      <c r="L466" s="164">
        <v>23179.064603640101</v>
      </c>
    </row>
    <row r="467" spans="1:12" x14ac:dyDescent="0.2">
      <c r="A467" s="150" t="s">
        <v>114</v>
      </c>
      <c r="B467" s="161" t="s">
        <v>42</v>
      </c>
      <c r="C467" s="162" t="s">
        <v>42</v>
      </c>
      <c r="E467" s="161" t="s">
        <v>42</v>
      </c>
      <c r="F467" s="162" t="s">
        <v>42</v>
      </c>
      <c r="H467" s="165">
        <v>4.5999999999999996</v>
      </c>
      <c r="I467" s="164">
        <v>5690.75</v>
      </c>
      <c r="K467" s="165">
        <v>3.7</v>
      </c>
      <c r="L467" s="164">
        <v>8202.35</v>
      </c>
    </row>
    <row r="468" spans="1:12" x14ac:dyDescent="0.2">
      <c r="A468" s="150" t="s">
        <v>115</v>
      </c>
      <c r="B468" s="165">
        <v>0.3</v>
      </c>
      <c r="C468" s="164">
        <v>1035.3800000000001</v>
      </c>
      <c r="E468" s="165">
        <v>0.3</v>
      </c>
      <c r="F468" s="164">
        <v>1522.34</v>
      </c>
      <c r="H468" s="165">
        <v>9.1999999999999993</v>
      </c>
      <c r="I468" s="164">
        <v>29938.48</v>
      </c>
      <c r="K468" s="165">
        <v>8.9</v>
      </c>
      <c r="L468" s="164">
        <v>40251.81</v>
      </c>
    </row>
    <row r="469" spans="1:12" x14ac:dyDescent="0.2">
      <c r="A469" s="150" t="s">
        <v>116</v>
      </c>
      <c r="B469" s="165">
        <v>0.1</v>
      </c>
      <c r="C469" s="164">
        <v>32.51</v>
      </c>
      <c r="E469" s="165">
        <v>0.1</v>
      </c>
      <c r="F469" s="164">
        <v>39.479999999999997</v>
      </c>
      <c r="H469" s="165">
        <v>5.7</v>
      </c>
      <c r="I469" s="164">
        <v>4638.93</v>
      </c>
      <c r="K469" s="165">
        <v>5.0999999999999996</v>
      </c>
      <c r="L469" s="164">
        <v>4239.01</v>
      </c>
    </row>
    <row r="470" spans="1:12" x14ac:dyDescent="0.2">
      <c r="A470" s="150" t="s">
        <v>117</v>
      </c>
      <c r="B470" s="161" t="s">
        <v>42</v>
      </c>
      <c r="C470" s="162" t="s">
        <v>42</v>
      </c>
      <c r="E470" s="161" t="s">
        <v>42</v>
      </c>
      <c r="F470" s="162" t="s">
        <v>42</v>
      </c>
      <c r="H470" s="165">
        <v>0.9</v>
      </c>
      <c r="I470" s="164">
        <v>1043.19</v>
      </c>
      <c r="K470" s="165">
        <v>0.8</v>
      </c>
      <c r="L470" s="164">
        <v>1149.6400000000001</v>
      </c>
    </row>
    <row r="471" spans="1:12" x14ac:dyDescent="0.2">
      <c r="A471" s="150" t="s">
        <v>118</v>
      </c>
      <c r="B471" s="165">
        <v>1</v>
      </c>
      <c r="C471" s="164">
        <v>696.1</v>
      </c>
      <c r="E471" s="165">
        <v>0.5</v>
      </c>
      <c r="F471" s="164">
        <v>443.05</v>
      </c>
      <c r="H471" s="165">
        <v>60.2</v>
      </c>
      <c r="I471" s="164">
        <v>47939.5</v>
      </c>
      <c r="K471" s="165">
        <v>57.8</v>
      </c>
      <c r="L471" s="164">
        <v>57030.21</v>
      </c>
    </row>
    <row r="472" spans="1:12" x14ac:dyDescent="0.2">
      <c r="A472" s="150" t="s">
        <v>119</v>
      </c>
      <c r="B472" s="161" t="s">
        <v>42</v>
      </c>
      <c r="C472" s="162" t="s">
        <v>42</v>
      </c>
      <c r="E472" s="161" t="s">
        <v>42</v>
      </c>
      <c r="F472" s="162" t="s">
        <v>42</v>
      </c>
      <c r="H472" s="161" t="s">
        <v>42</v>
      </c>
      <c r="I472" s="162" t="s">
        <v>42</v>
      </c>
      <c r="K472" s="161" t="s">
        <v>42</v>
      </c>
      <c r="L472" s="162" t="s">
        <v>42</v>
      </c>
    </row>
    <row r="473" spans="1:12" x14ac:dyDescent="0.2">
      <c r="A473" s="150" t="s">
        <v>120</v>
      </c>
      <c r="B473" s="161" t="s">
        <v>42</v>
      </c>
      <c r="C473" s="162" t="s">
        <v>42</v>
      </c>
      <c r="E473" s="161" t="s">
        <v>42</v>
      </c>
      <c r="F473" s="162" t="s">
        <v>42</v>
      </c>
      <c r="H473" s="165">
        <v>4.8</v>
      </c>
      <c r="I473" s="164">
        <v>3818.91004129974</v>
      </c>
      <c r="K473" s="165">
        <v>4</v>
      </c>
      <c r="L473" s="164">
        <v>3713.890015164</v>
      </c>
    </row>
    <row r="474" spans="1:12" x14ac:dyDescent="0.2">
      <c r="A474" s="150" t="s">
        <v>121</v>
      </c>
      <c r="B474" s="161" t="s">
        <v>42</v>
      </c>
      <c r="C474" s="162" t="s">
        <v>42</v>
      </c>
      <c r="E474" s="161" t="s">
        <v>42</v>
      </c>
      <c r="F474" s="162" t="s">
        <v>42</v>
      </c>
      <c r="H474" s="165">
        <v>42.5</v>
      </c>
      <c r="I474" s="164">
        <v>40560.300000000003</v>
      </c>
      <c r="K474" s="165">
        <v>39.1</v>
      </c>
      <c r="L474" s="164">
        <v>50761.55</v>
      </c>
    </row>
    <row r="475" spans="1:12" x14ac:dyDescent="0.2">
      <c r="A475" s="150" t="s">
        <v>122</v>
      </c>
      <c r="B475" s="165">
        <v>3.4</v>
      </c>
      <c r="C475" s="164">
        <v>2091.94872021724</v>
      </c>
      <c r="E475" s="165">
        <v>0.2</v>
      </c>
      <c r="F475" s="164">
        <v>175.84674830532001</v>
      </c>
      <c r="H475" s="165">
        <v>23</v>
      </c>
      <c r="I475" s="164">
        <v>11986.862560805201</v>
      </c>
      <c r="K475" s="165">
        <v>18.2</v>
      </c>
      <c r="L475" s="164">
        <v>13554.4314829961</v>
      </c>
    </row>
    <row r="476" spans="1:12" x14ac:dyDescent="0.2">
      <c r="A476" s="150" t="s">
        <v>123</v>
      </c>
      <c r="B476" s="161" t="s">
        <v>42</v>
      </c>
      <c r="C476" s="162" t="s">
        <v>42</v>
      </c>
      <c r="E476" s="161" t="s">
        <v>42</v>
      </c>
      <c r="F476" s="162" t="s">
        <v>42</v>
      </c>
      <c r="H476" s="161" t="s">
        <v>42</v>
      </c>
      <c r="I476" s="162" t="s">
        <v>42</v>
      </c>
      <c r="K476" s="161" t="s">
        <v>42</v>
      </c>
      <c r="L476" s="162" t="s">
        <v>42</v>
      </c>
    </row>
    <row r="477" spans="1:12" x14ac:dyDescent="0.2">
      <c r="A477" s="150" t="s">
        <v>124</v>
      </c>
      <c r="B477" s="161" t="s">
        <v>42</v>
      </c>
      <c r="C477" s="162" t="s">
        <v>42</v>
      </c>
      <c r="E477" s="161" t="s">
        <v>42</v>
      </c>
      <c r="F477" s="162" t="s">
        <v>42</v>
      </c>
      <c r="H477" s="161" t="s">
        <v>42</v>
      </c>
      <c r="I477" s="162" t="s">
        <v>42</v>
      </c>
      <c r="K477" s="161" t="s">
        <v>42</v>
      </c>
      <c r="L477" s="162" t="s">
        <v>42</v>
      </c>
    </row>
    <row r="478" spans="1:12" x14ac:dyDescent="0.2">
      <c r="A478" s="159" t="s">
        <v>125</v>
      </c>
      <c r="B478" s="161"/>
      <c r="C478" s="162"/>
      <c r="E478" s="161"/>
      <c r="F478" s="162"/>
      <c r="H478" s="161"/>
      <c r="I478" s="162"/>
      <c r="K478" s="161"/>
      <c r="L478" s="162"/>
    </row>
    <row r="479" spans="1:12" x14ac:dyDescent="0.2">
      <c r="A479" s="150" t="s">
        <v>126</v>
      </c>
      <c r="B479" s="165">
        <v>14.1</v>
      </c>
      <c r="C479" s="164">
        <v>487.178939217623</v>
      </c>
      <c r="E479" s="165">
        <v>24.8</v>
      </c>
      <c r="F479" s="164">
        <v>856.88210585794695</v>
      </c>
      <c r="H479" s="165">
        <v>1050.3</v>
      </c>
      <c r="I479" s="164">
        <v>36672.513607776498</v>
      </c>
      <c r="K479" s="165">
        <v>1038.5</v>
      </c>
      <c r="L479" s="164">
        <v>36260.502124798499</v>
      </c>
    </row>
    <row r="480" spans="1:12" x14ac:dyDescent="0.2">
      <c r="A480" s="150" t="s">
        <v>127</v>
      </c>
      <c r="B480" s="161" t="s">
        <v>42</v>
      </c>
      <c r="C480" s="162" t="s">
        <v>42</v>
      </c>
      <c r="E480" s="161" t="s">
        <v>42</v>
      </c>
      <c r="F480" s="162" t="s">
        <v>42</v>
      </c>
      <c r="H480" s="165">
        <v>0.4</v>
      </c>
      <c r="I480" s="164">
        <v>1598.41670680578</v>
      </c>
      <c r="K480" s="165">
        <v>0.4</v>
      </c>
      <c r="L480" s="164">
        <v>1643.17237459635</v>
      </c>
    </row>
    <row r="481" spans="1:12" x14ac:dyDescent="0.2">
      <c r="A481" s="150" t="s">
        <v>128</v>
      </c>
      <c r="B481" s="161" t="s">
        <v>42</v>
      </c>
      <c r="C481" s="162" t="s">
        <v>42</v>
      </c>
      <c r="E481" s="161" t="s">
        <v>42</v>
      </c>
      <c r="F481" s="162" t="s">
        <v>42</v>
      </c>
      <c r="H481" s="161" t="s">
        <v>42</v>
      </c>
      <c r="I481" s="162" t="s">
        <v>42</v>
      </c>
      <c r="K481" s="161" t="s">
        <v>42</v>
      </c>
      <c r="L481" s="162" t="s">
        <v>42</v>
      </c>
    </row>
    <row r="482" spans="1:12" x14ac:dyDescent="0.2">
      <c r="A482" s="150" t="s">
        <v>129</v>
      </c>
      <c r="B482" s="161" t="s">
        <v>42</v>
      </c>
      <c r="C482" s="162" t="s">
        <v>42</v>
      </c>
      <c r="E482" s="161" t="s">
        <v>42</v>
      </c>
      <c r="F482" s="162" t="s">
        <v>42</v>
      </c>
      <c r="H482" s="161" t="s">
        <v>42</v>
      </c>
      <c r="I482" s="162" t="s">
        <v>42</v>
      </c>
      <c r="K482" s="161" t="s">
        <v>42</v>
      </c>
      <c r="L482" s="162" t="s">
        <v>42</v>
      </c>
    </row>
    <row r="483" spans="1:12" x14ac:dyDescent="0.2">
      <c r="A483" s="150" t="s">
        <v>130</v>
      </c>
      <c r="B483" s="161" t="s">
        <v>42</v>
      </c>
      <c r="C483" s="162" t="s">
        <v>42</v>
      </c>
      <c r="E483" s="161" t="s">
        <v>42</v>
      </c>
      <c r="F483" s="162" t="s">
        <v>42</v>
      </c>
      <c r="H483" s="161" t="s">
        <v>42</v>
      </c>
      <c r="I483" s="162" t="s">
        <v>42</v>
      </c>
      <c r="K483" s="161" t="s">
        <v>42</v>
      </c>
      <c r="L483" s="162" t="s">
        <v>42</v>
      </c>
    </row>
    <row r="484" spans="1:12" x14ac:dyDescent="0.2">
      <c r="A484" s="150" t="s">
        <v>131</v>
      </c>
      <c r="B484" s="161" t="s">
        <v>42</v>
      </c>
      <c r="C484" s="162" t="s">
        <v>42</v>
      </c>
      <c r="E484" s="161" t="s">
        <v>42</v>
      </c>
      <c r="F484" s="162" t="s">
        <v>42</v>
      </c>
      <c r="H484" s="161" t="s">
        <v>42</v>
      </c>
      <c r="I484" s="162" t="s">
        <v>42</v>
      </c>
      <c r="K484" s="161" t="s">
        <v>42</v>
      </c>
      <c r="L484" s="162" t="s">
        <v>42</v>
      </c>
    </row>
    <row r="485" spans="1:12" x14ac:dyDescent="0.2">
      <c r="A485" s="150" t="s">
        <v>132</v>
      </c>
      <c r="B485" s="161" t="s">
        <v>42</v>
      </c>
      <c r="C485" s="162" t="s">
        <v>42</v>
      </c>
      <c r="E485" s="161" t="s">
        <v>42</v>
      </c>
      <c r="F485" s="162" t="s">
        <v>42</v>
      </c>
      <c r="H485" s="161" t="s">
        <v>42</v>
      </c>
      <c r="I485" s="162" t="s">
        <v>42</v>
      </c>
      <c r="K485" s="161" t="s">
        <v>42</v>
      </c>
      <c r="L485" s="162" t="s">
        <v>42</v>
      </c>
    </row>
    <row r="486" spans="1:12" x14ac:dyDescent="0.2">
      <c r="A486" s="150" t="s">
        <v>133</v>
      </c>
      <c r="B486" s="161" t="s">
        <v>42</v>
      </c>
      <c r="C486" s="162" t="s">
        <v>42</v>
      </c>
      <c r="E486" s="161" t="s">
        <v>42</v>
      </c>
      <c r="F486" s="162" t="s">
        <v>42</v>
      </c>
      <c r="H486" s="161" t="s">
        <v>42</v>
      </c>
      <c r="I486" s="162" t="s">
        <v>42</v>
      </c>
      <c r="K486" s="161" t="s">
        <v>42</v>
      </c>
      <c r="L486" s="162" t="s">
        <v>42</v>
      </c>
    </row>
    <row r="487" spans="1:12" x14ac:dyDescent="0.2">
      <c r="A487" s="150" t="s">
        <v>134</v>
      </c>
      <c r="B487" s="161" t="s">
        <v>42</v>
      </c>
      <c r="C487" s="162" t="s">
        <v>42</v>
      </c>
      <c r="E487" s="161" t="s">
        <v>42</v>
      </c>
      <c r="F487" s="162" t="s">
        <v>42</v>
      </c>
      <c r="H487" s="161" t="s">
        <v>42</v>
      </c>
      <c r="I487" s="162" t="s">
        <v>42</v>
      </c>
      <c r="K487" s="161" t="s">
        <v>42</v>
      </c>
      <c r="L487" s="162" t="s">
        <v>42</v>
      </c>
    </row>
    <row r="488" spans="1:12" x14ac:dyDescent="0.2">
      <c r="A488" s="150" t="s">
        <v>135</v>
      </c>
      <c r="B488" s="165">
        <v>9.9</v>
      </c>
      <c r="C488" s="164">
        <v>2853.5444127123201</v>
      </c>
      <c r="E488" s="165">
        <v>9.1</v>
      </c>
      <c r="F488" s="164">
        <v>3742.9567353695402</v>
      </c>
      <c r="H488" s="165">
        <v>38.4</v>
      </c>
      <c r="I488" s="164">
        <v>11060.047885788301</v>
      </c>
      <c r="K488" s="165">
        <v>42.4</v>
      </c>
      <c r="L488" s="164">
        <v>17426.718367709502</v>
      </c>
    </row>
    <row r="489" spans="1:12" x14ac:dyDescent="0.2">
      <c r="A489" s="150" t="s">
        <v>136</v>
      </c>
      <c r="B489" s="161" t="s">
        <v>42</v>
      </c>
      <c r="C489" s="162" t="s">
        <v>42</v>
      </c>
      <c r="E489" s="161" t="s">
        <v>42</v>
      </c>
      <c r="F489" s="162" t="s">
        <v>42</v>
      </c>
      <c r="H489" s="161" t="s">
        <v>42</v>
      </c>
      <c r="I489" s="162" t="s">
        <v>42</v>
      </c>
      <c r="K489" s="161" t="s">
        <v>42</v>
      </c>
      <c r="L489" s="162" t="s">
        <v>42</v>
      </c>
    </row>
    <row r="490" spans="1:12" x14ac:dyDescent="0.2">
      <c r="A490" s="150" t="s">
        <v>137</v>
      </c>
      <c r="B490" s="165">
        <v>80.599999999999994</v>
      </c>
      <c r="C490" s="164">
        <v>35961.248528502598</v>
      </c>
      <c r="E490" s="165">
        <v>196.8</v>
      </c>
      <c r="F490" s="164">
        <v>99835.564624508494</v>
      </c>
      <c r="H490" s="165">
        <v>148.19999999999999</v>
      </c>
      <c r="I490" s="164">
        <v>66125.788202989293</v>
      </c>
      <c r="K490" s="165">
        <v>123.9</v>
      </c>
      <c r="L490" s="164">
        <v>62857.112854550498</v>
      </c>
    </row>
    <row r="491" spans="1:12" x14ac:dyDescent="0.2">
      <c r="A491" s="150" t="s">
        <v>138</v>
      </c>
      <c r="B491" s="161" t="s">
        <v>42</v>
      </c>
      <c r="C491" s="162" t="s">
        <v>42</v>
      </c>
      <c r="E491" s="161" t="s">
        <v>42</v>
      </c>
      <c r="F491" s="162" t="s">
        <v>42</v>
      </c>
      <c r="H491" s="161" t="s">
        <v>42</v>
      </c>
      <c r="I491" s="162" t="s">
        <v>42</v>
      </c>
      <c r="K491" s="161" t="s">
        <v>42</v>
      </c>
      <c r="L491" s="162" t="s">
        <v>42</v>
      </c>
    </row>
    <row r="492" spans="1:12" x14ac:dyDescent="0.2">
      <c r="A492" s="159" t="s">
        <v>139</v>
      </c>
      <c r="B492" s="161" t="s">
        <v>42</v>
      </c>
      <c r="C492" s="164">
        <v>24915.9</v>
      </c>
      <c r="E492" s="161" t="s">
        <v>42</v>
      </c>
      <c r="F492" s="164">
        <v>37068.239999999998</v>
      </c>
      <c r="H492" s="161" t="s">
        <v>42</v>
      </c>
      <c r="I492" s="164">
        <v>321557.94</v>
      </c>
      <c r="K492" s="161" t="s">
        <v>42</v>
      </c>
      <c r="L492" s="164">
        <v>381257.49</v>
      </c>
    </row>
    <row r="493" spans="1:12" x14ac:dyDescent="0.2">
      <c r="A493" s="159" t="s">
        <v>140</v>
      </c>
      <c r="B493" s="161" t="s">
        <v>42</v>
      </c>
      <c r="C493" s="164">
        <v>13138.699654920199</v>
      </c>
      <c r="E493" s="161" t="s">
        <v>42</v>
      </c>
      <c r="F493" s="164">
        <v>14581.404030392499</v>
      </c>
      <c r="H493" s="161" t="s">
        <v>42</v>
      </c>
      <c r="I493" s="164">
        <v>73366.270695271902</v>
      </c>
      <c r="K493" s="161" t="s">
        <v>42</v>
      </c>
      <c r="L493" s="164">
        <v>82863.000330324197</v>
      </c>
    </row>
    <row r="494" spans="1:12" x14ac:dyDescent="0.2">
      <c r="A494" s="159" t="s">
        <v>141</v>
      </c>
      <c r="B494" s="161"/>
      <c r="C494" s="162"/>
      <c r="E494" s="161"/>
      <c r="F494" s="162"/>
      <c r="H494" s="161"/>
      <c r="I494" s="162"/>
      <c r="K494" s="161"/>
      <c r="L494" s="162"/>
    </row>
    <row r="495" spans="1:12" x14ac:dyDescent="0.2">
      <c r="A495" s="150" t="s">
        <v>142</v>
      </c>
      <c r="B495" s="165">
        <v>218.83112819666599</v>
      </c>
      <c r="C495" s="164">
        <v>69559.115383624099</v>
      </c>
      <c r="E495" s="165">
        <v>171.265813973467</v>
      </c>
      <c r="F495" s="164">
        <v>55365.160444872898</v>
      </c>
      <c r="H495" s="165">
        <v>710.75613295748497</v>
      </c>
      <c r="I495" s="164">
        <v>291179.373417422</v>
      </c>
      <c r="K495" s="165">
        <v>672.87526843980095</v>
      </c>
      <c r="L495" s="164">
        <v>280346.724597272</v>
      </c>
    </row>
    <row r="496" spans="1:12" x14ac:dyDescent="0.2">
      <c r="A496" s="150" t="s">
        <v>143</v>
      </c>
      <c r="B496" s="165">
        <v>0.3</v>
      </c>
      <c r="C496" s="164">
        <v>211.955070425701</v>
      </c>
      <c r="E496" s="165">
        <v>0.3</v>
      </c>
      <c r="F496" s="164">
        <v>193.726934369091</v>
      </c>
      <c r="H496" s="165">
        <v>0.2</v>
      </c>
      <c r="I496" s="164">
        <v>139.47395290044699</v>
      </c>
      <c r="K496" s="165">
        <v>0.3</v>
      </c>
      <c r="L496" s="164">
        <v>191.21878942651301</v>
      </c>
    </row>
    <row r="497" spans="1:12" x14ac:dyDescent="0.2">
      <c r="A497" s="150" t="s">
        <v>144</v>
      </c>
      <c r="B497" s="161" t="s">
        <v>42</v>
      </c>
      <c r="C497" s="162" t="s">
        <v>42</v>
      </c>
      <c r="E497" s="161" t="s">
        <v>42</v>
      </c>
      <c r="F497" s="162" t="s">
        <v>42</v>
      </c>
      <c r="H497" s="161" t="s">
        <v>42</v>
      </c>
      <c r="I497" s="162" t="s">
        <v>42</v>
      </c>
      <c r="K497" s="161" t="s">
        <v>42</v>
      </c>
      <c r="L497" s="162" t="s">
        <v>42</v>
      </c>
    </row>
    <row r="498" spans="1:12" x14ac:dyDescent="0.2">
      <c r="A498" s="150" t="s">
        <v>145</v>
      </c>
      <c r="B498" s="161" t="s">
        <v>42</v>
      </c>
      <c r="C498" s="162" t="s">
        <v>42</v>
      </c>
      <c r="E498" s="161" t="s">
        <v>42</v>
      </c>
      <c r="F498" s="162" t="s">
        <v>42</v>
      </c>
      <c r="H498" s="161" t="s">
        <v>42</v>
      </c>
      <c r="I498" s="162" t="s">
        <v>42</v>
      </c>
      <c r="K498" s="161" t="s">
        <v>42</v>
      </c>
      <c r="L498" s="162" t="s">
        <v>42</v>
      </c>
    </row>
    <row r="499" spans="1:12" x14ac:dyDescent="0.2">
      <c r="A499" s="150" t="s">
        <v>146</v>
      </c>
      <c r="B499" s="161" t="s">
        <v>42</v>
      </c>
      <c r="C499" s="162" t="s">
        <v>42</v>
      </c>
      <c r="E499" s="161" t="s">
        <v>42</v>
      </c>
      <c r="F499" s="162" t="s">
        <v>42</v>
      </c>
      <c r="H499" s="161" t="s">
        <v>42</v>
      </c>
      <c r="I499" s="162" t="s">
        <v>42</v>
      </c>
      <c r="K499" s="161" t="s">
        <v>42</v>
      </c>
      <c r="L499" s="162" t="s">
        <v>42</v>
      </c>
    </row>
    <row r="500" spans="1:12" x14ac:dyDescent="0.2">
      <c r="A500" s="150" t="s">
        <v>147</v>
      </c>
      <c r="B500" s="161" t="s">
        <v>42</v>
      </c>
      <c r="C500" s="162" t="s">
        <v>42</v>
      </c>
      <c r="E500" s="161" t="s">
        <v>42</v>
      </c>
      <c r="F500" s="162" t="s">
        <v>42</v>
      </c>
      <c r="H500" s="161" t="s">
        <v>42</v>
      </c>
      <c r="I500" s="162" t="s">
        <v>42</v>
      </c>
      <c r="K500" s="161" t="s">
        <v>42</v>
      </c>
      <c r="L500" s="162" t="s">
        <v>42</v>
      </c>
    </row>
    <row r="501" spans="1:12" x14ac:dyDescent="0.2">
      <c r="A501" s="150" t="s">
        <v>148</v>
      </c>
      <c r="B501" s="161" t="s">
        <v>42</v>
      </c>
      <c r="C501" s="162" t="s">
        <v>42</v>
      </c>
      <c r="E501" s="161" t="s">
        <v>42</v>
      </c>
      <c r="F501" s="162" t="s">
        <v>42</v>
      </c>
      <c r="H501" s="161" t="s">
        <v>42</v>
      </c>
      <c r="I501" s="162" t="s">
        <v>42</v>
      </c>
      <c r="K501" s="161" t="s">
        <v>42</v>
      </c>
      <c r="L501" s="162" t="s">
        <v>42</v>
      </c>
    </row>
    <row r="502" spans="1:12" x14ac:dyDescent="0.2">
      <c r="A502" s="150" t="s">
        <v>149</v>
      </c>
      <c r="B502" s="161" t="s">
        <v>42</v>
      </c>
      <c r="C502" s="162" t="s">
        <v>42</v>
      </c>
      <c r="E502" s="161" t="s">
        <v>42</v>
      </c>
      <c r="F502" s="162" t="s">
        <v>42</v>
      </c>
      <c r="H502" s="161" t="s">
        <v>42</v>
      </c>
      <c r="I502" s="162" t="s">
        <v>42</v>
      </c>
      <c r="K502" s="161" t="s">
        <v>42</v>
      </c>
      <c r="L502" s="162" t="s">
        <v>42</v>
      </c>
    </row>
    <row r="503" spans="1:12" x14ac:dyDescent="0.2">
      <c r="A503" s="150" t="s">
        <v>150</v>
      </c>
      <c r="B503" s="161" t="s">
        <v>42</v>
      </c>
      <c r="C503" s="162" t="s">
        <v>42</v>
      </c>
      <c r="E503" s="161" t="s">
        <v>42</v>
      </c>
      <c r="F503" s="162" t="s">
        <v>42</v>
      </c>
      <c r="H503" s="161" t="s">
        <v>42</v>
      </c>
      <c r="I503" s="162" t="s">
        <v>42</v>
      </c>
      <c r="K503" s="161" t="s">
        <v>42</v>
      </c>
      <c r="L503" s="162" t="s">
        <v>42</v>
      </c>
    </row>
    <row r="504" spans="1:12" x14ac:dyDescent="0.2">
      <c r="A504" s="150" t="s">
        <v>151</v>
      </c>
      <c r="B504" s="161" t="s">
        <v>42</v>
      </c>
      <c r="C504" s="162" t="s">
        <v>42</v>
      </c>
      <c r="E504" s="161" t="s">
        <v>42</v>
      </c>
      <c r="F504" s="162" t="s">
        <v>42</v>
      </c>
      <c r="H504" s="161" t="s">
        <v>42</v>
      </c>
      <c r="I504" s="162" t="s">
        <v>42</v>
      </c>
      <c r="K504" s="161" t="s">
        <v>42</v>
      </c>
      <c r="L504" s="162" t="s">
        <v>42</v>
      </c>
    </row>
    <row r="505" spans="1:12" x14ac:dyDescent="0.2">
      <c r="A505" s="150" t="s">
        <v>152</v>
      </c>
      <c r="B505" s="161" t="s">
        <v>42</v>
      </c>
      <c r="C505" s="162" t="s">
        <v>42</v>
      </c>
      <c r="E505" s="161" t="s">
        <v>42</v>
      </c>
      <c r="F505" s="162" t="s">
        <v>42</v>
      </c>
      <c r="H505" s="161" t="s">
        <v>42</v>
      </c>
      <c r="I505" s="162" t="s">
        <v>42</v>
      </c>
      <c r="K505" s="161" t="s">
        <v>42</v>
      </c>
      <c r="L505" s="162" t="s">
        <v>42</v>
      </c>
    </row>
    <row r="506" spans="1:12" x14ac:dyDescent="0.2">
      <c r="A506" s="150" t="s">
        <v>153</v>
      </c>
      <c r="B506" s="165">
        <v>63.5</v>
      </c>
      <c r="C506" s="164">
        <v>26909.178350455699</v>
      </c>
      <c r="E506" s="165">
        <v>63.9</v>
      </c>
      <c r="F506" s="164">
        <v>30436.441923965202</v>
      </c>
      <c r="H506" s="165">
        <v>165.8</v>
      </c>
      <c r="I506" s="164">
        <v>67639.634447546501</v>
      </c>
      <c r="K506" s="165">
        <v>188.7</v>
      </c>
      <c r="L506" s="164">
        <v>86527.655601708495</v>
      </c>
    </row>
    <row r="507" spans="1:12" x14ac:dyDescent="0.2">
      <c r="A507" s="150" t="s">
        <v>154</v>
      </c>
      <c r="B507" s="161" t="s">
        <v>42</v>
      </c>
      <c r="C507" s="162" t="s">
        <v>42</v>
      </c>
      <c r="E507" s="165">
        <v>1.7</v>
      </c>
      <c r="F507" s="164">
        <v>1693.9476403661199</v>
      </c>
      <c r="H507" s="165">
        <v>130.6</v>
      </c>
      <c r="I507" s="164">
        <v>193884.93755312299</v>
      </c>
      <c r="K507" s="165">
        <v>287.3</v>
      </c>
      <c r="L507" s="164">
        <v>280648.29865107202</v>
      </c>
    </row>
    <row r="508" spans="1:12" x14ac:dyDescent="0.2">
      <c r="A508" s="150" t="s">
        <v>155</v>
      </c>
      <c r="B508" s="165">
        <v>0.8</v>
      </c>
      <c r="C508" s="164">
        <v>360.738189381567</v>
      </c>
      <c r="E508" s="165">
        <v>2.2999999999999998</v>
      </c>
      <c r="F508" s="164">
        <v>1036.08517217753</v>
      </c>
      <c r="H508" s="165">
        <v>51.3</v>
      </c>
      <c r="I508" s="164">
        <v>22716.9409274926</v>
      </c>
      <c r="K508" s="165">
        <v>70.400000000000006</v>
      </c>
      <c r="L508" s="164">
        <v>31143.7303831225</v>
      </c>
    </row>
    <row r="509" spans="1:12" x14ac:dyDescent="0.2">
      <c r="A509" s="150" t="s">
        <v>156</v>
      </c>
      <c r="B509" s="161" t="s">
        <v>42</v>
      </c>
      <c r="C509" s="162" t="s">
        <v>42</v>
      </c>
      <c r="E509" s="165">
        <v>0.4</v>
      </c>
      <c r="F509" s="164">
        <v>305.39513747795399</v>
      </c>
      <c r="H509" s="165">
        <v>65.3</v>
      </c>
      <c r="I509" s="164">
        <v>46410.320694084301</v>
      </c>
      <c r="K509" s="165">
        <v>135.80000000000001</v>
      </c>
      <c r="L509" s="164">
        <v>103562.107556285</v>
      </c>
    </row>
    <row r="510" spans="1:12" x14ac:dyDescent="0.2">
      <c r="A510" s="150" t="s">
        <v>157</v>
      </c>
      <c r="B510" s="165">
        <v>0.1</v>
      </c>
      <c r="C510" s="164">
        <v>64.832712075533607</v>
      </c>
      <c r="E510" s="165">
        <v>0.1</v>
      </c>
      <c r="F510" s="164">
        <v>59.646095109490901</v>
      </c>
      <c r="H510" s="165">
        <v>38.700000000000003</v>
      </c>
      <c r="I510" s="164">
        <v>25203.970709844401</v>
      </c>
      <c r="K510" s="165">
        <v>67.900000000000006</v>
      </c>
      <c r="L510" s="164">
        <v>40683.246571125499</v>
      </c>
    </row>
    <row r="511" spans="1:12" x14ac:dyDescent="0.2">
      <c r="A511" s="150" t="s">
        <v>158</v>
      </c>
      <c r="B511" s="165">
        <v>0.1</v>
      </c>
      <c r="C511" s="164">
        <v>136.55547393371299</v>
      </c>
      <c r="E511" s="165">
        <v>0.1</v>
      </c>
      <c r="F511" s="164">
        <v>120.57848348346801</v>
      </c>
      <c r="H511" s="165">
        <v>11.1</v>
      </c>
      <c r="I511" s="164">
        <v>15676.039009374101</v>
      </c>
      <c r="K511" s="165">
        <v>14.7</v>
      </c>
      <c r="L511" s="164">
        <v>18331.221076178001</v>
      </c>
    </row>
    <row r="512" spans="1:12" x14ac:dyDescent="0.2">
      <c r="A512" s="150" t="s">
        <v>159</v>
      </c>
      <c r="B512" s="165">
        <v>0.1</v>
      </c>
      <c r="C512" s="164">
        <v>48.685575559339803</v>
      </c>
      <c r="E512" s="165">
        <v>0.1</v>
      </c>
      <c r="F512" s="164">
        <v>55.355499410969301</v>
      </c>
      <c r="H512" s="165">
        <v>32.4</v>
      </c>
      <c r="I512" s="164">
        <v>15500.481267028699</v>
      </c>
      <c r="K512" s="165">
        <v>66.5</v>
      </c>
      <c r="L512" s="164">
        <v>36172.812927181199</v>
      </c>
    </row>
    <row r="513" spans="1:12" x14ac:dyDescent="0.2">
      <c r="A513" s="150" t="s">
        <v>160</v>
      </c>
      <c r="B513" s="161" t="s">
        <v>42</v>
      </c>
      <c r="C513" s="162" t="s">
        <v>42</v>
      </c>
      <c r="E513" s="161" t="s">
        <v>42</v>
      </c>
      <c r="F513" s="162" t="s">
        <v>42</v>
      </c>
      <c r="H513" s="161" t="s">
        <v>42</v>
      </c>
      <c r="I513" s="162" t="s">
        <v>42</v>
      </c>
      <c r="K513" s="161" t="s">
        <v>42</v>
      </c>
      <c r="L513" s="162" t="s">
        <v>42</v>
      </c>
    </row>
    <row r="514" spans="1:12" x14ac:dyDescent="0.2">
      <c r="A514" s="150" t="s">
        <v>161</v>
      </c>
      <c r="B514" s="161" t="s">
        <v>42</v>
      </c>
      <c r="C514" s="162" t="s">
        <v>42</v>
      </c>
      <c r="E514" s="161" t="s">
        <v>42</v>
      </c>
      <c r="F514" s="162" t="s">
        <v>42</v>
      </c>
      <c r="H514" s="161" t="s">
        <v>42</v>
      </c>
      <c r="I514" s="162" t="s">
        <v>42</v>
      </c>
      <c r="K514" s="161" t="s">
        <v>42</v>
      </c>
      <c r="L514" s="162" t="s">
        <v>42</v>
      </c>
    </row>
    <row r="515" spans="1:12" x14ac:dyDescent="0.2">
      <c r="A515" s="150" t="s">
        <v>162</v>
      </c>
      <c r="B515" s="161" t="s">
        <v>42</v>
      </c>
      <c r="C515" s="162" t="s">
        <v>42</v>
      </c>
      <c r="E515" s="161" t="s">
        <v>42</v>
      </c>
      <c r="F515" s="162" t="s">
        <v>42</v>
      </c>
      <c r="H515" s="161" t="s">
        <v>42</v>
      </c>
      <c r="I515" s="162" t="s">
        <v>42</v>
      </c>
      <c r="K515" s="161" t="s">
        <v>42</v>
      </c>
      <c r="L515" s="162" t="s">
        <v>42</v>
      </c>
    </row>
    <row r="516" spans="1:12" x14ac:dyDescent="0.2">
      <c r="A516" s="150" t="s">
        <v>163</v>
      </c>
      <c r="B516" s="161" t="s">
        <v>42</v>
      </c>
      <c r="C516" s="162" t="s">
        <v>42</v>
      </c>
      <c r="E516" s="161" t="s">
        <v>42</v>
      </c>
      <c r="F516" s="162" t="s">
        <v>42</v>
      </c>
      <c r="H516" s="161" t="s">
        <v>42</v>
      </c>
      <c r="I516" s="162" t="s">
        <v>42</v>
      </c>
      <c r="K516" s="161" t="s">
        <v>42</v>
      </c>
      <c r="L516" s="162" t="s">
        <v>42</v>
      </c>
    </row>
    <row r="517" spans="1:12" x14ac:dyDescent="0.2">
      <c r="A517" s="150" t="s">
        <v>164</v>
      </c>
      <c r="B517" s="161" t="s">
        <v>42</v>
      </c>
      <c r="C517" s="162" t="s">
        <v>42</v>
      </c>
      <c r="E517" s="161" t="s">
        <v>42</v>
      </c>
      <c r="F517" s="162" t="s">
        <v>42</v>
      </c>
      <c r="H517" s="161" t="s">
        <v>42</v>
      </c>
      <c r="I517" s="162" t="s">
        <v>42</v>
      </c>
      <c r="K517" s="161" t="s">
        <v>42</v>
      </c>
      <c r="L517" s="162" t="s">
        <v>42</v>
      </c>
    </row>
    <row r="518" spans="1:12" x14ac:dyDescent="0.2">
      <c r="A518" s="150" t="s">
        <v>165</v>
      </c>
      <c r="B518" s="161" t="s">
        <v>42</v>
      </c>
      <c r="C518" s="162" t="s">
        <v>42</v>
      </c>
      <c r="E518" s="165">
        <v>0.1</v>
      </c>
      <c r="F518" s="164">
        <v>202.205103066813</v>
      </c>
      <c r="H518" s="165">
        <v>0.1</v>
      </c>
      <c r="I518" s="164">
        <v>228.22246395802799</v>
      </c>
      <c r="K518" s="165">
        <v>0.3</v>
      </c>
      <c r="L518" s="164">
        <v>606.61530920043901</v>
      </c>
    </row>
    <row r="519" spans="1:12" x14ac:dyDescent="0.2">
      <c r="A519" s="150" t="s">
        <v>166</v>
      </c>
      <c r="B519" s="161" t="s">
        <v>42</v>
      </c>
      <c r="C519" s="162" t="s">
        <v>42</v>
      </c>
      <c r="E519" s="161" t="s">
        <v>42</v>
      </c>
      <c r="F519" s="162" t="s">
        <v>42</v>
      </c>
      <c r="H519" s="165">
        <v>0.5</v>
      </c>
      <c r="I519" s="164">
        <v>1419.3640642579301</v>
      </c>
      <c r="K519" s="165">
        <v>0.7</v>
      </c>
      <c r="L519" s="164">
        <v>2175.8851105074</v>
      </c>
    </row>
    <row r="520" spans="1:12" x14ac:dyDescent="0.2">
      <c r="A520" s="150" t="s">
        <v>167</v>
      </c>
      <c r="B520" s="161" t="s">
        <v>42</v>
      </c>
      <c r="C520" s="162" t="s">
        <v>42</v>
      </c>
      <c r="E520" s="161" t="s">
        <v>42</v>
      </c>
      <c r="F520" s="162" t="s">
        <v>42</v>
      </c>
      <c r="H520" s="161" t="s">
        <v>42</v>
      </c>
      <c r="I520" s="162" t="s">
        <v>42</v>
      </c>
      <c r="K520" s="161" t="s">
        <v>42</v>
      </c>
      <c r="L520" s="162" t="s">
        <v>42</v>
      </c>
    </row>
    <row r="521" spans="1:12" x14ac:dyDescent="0.2">
      <c r="A521" s="150" t="s">
        <v>168</v>
      </c>
      <c r="B521" s="165">
        <v>3.6</v>
      </c>
      <c r="C521" s="164">
        <v>2845.5811689594998</v>
      </c>
      <c r="E521" s="165">
        <v>5.2</v>
      </c>
      <c r="F521" s="164">
        <v>4521.3123017912003</v>
      </c>
      <c r="H521" s="165">
        <v>60.5</v>
      </c>
      <c r="I521" s="164">
        <v>47154.296347679301</v>
      </c>
      <c r="K521" s="165">
        <v>80.099999999999994</v>
      </c>
      <c r="L521" s="164">
        <v>68673.802499074707</v>
      </c>
    </row>
    <row r="522" spans="1:12" x14ac:dyDescent="0.2">
      <c r="A522" s="150" t="s">
        <v>169</v>
      </c>
      <c r="B522" s="161" t="s">
        <v>42</v>
      </c>
      <c r="C522" s="162" t="s">
        <v>42</v>
      </c>
      <c r="E522" s="161" t="s">
        <v>42</v>
      </c>
      <c r="F522" s="162" t="s">
        <v>42</v>
      </c>
      <c r="H522" s="161" t="s">
        <v>42</v>
      </c>
      <c r="I522" s="162" t="s">
        <v>42</v>
      </c>
      <c r="K522" s="161" t="s">
        <v>42</v>
      </c>
      <c r="L522" s="162" t="s">
        <v>42</v>
      </c>
    </row>
    <row r="523" spans="1:12" x14ac:dyDescent="0.2">
      <c r="A523" s="150" t="s">
        <v>170</v>
      </c>
      <c r="B523" s="161" t="s">
        <v>42</v>
      </c>
      <c r="C523" s="162" t="s">
        <v>42</v>
      </c>
      <c r="E523" s="161" t="s">
        <v>42</v>
      </c>
      <c r="F523" s="162" t="s">
        <v>42</v>
      </c>
      <c r="H523" s="161" t="s">
        <v>42</v>
      </c>
      <c r="I523" s="162" t="s">
        <v>42</v>
      </c>
      <c r="K523" s="161" t="s">
        <v>42</v>
      </c>
      <c r="L523" s="162" t="s">
        <v>42</v>
      </c>
    </row>
    <row r="524" spans="1:12" x14ac:dyDescent="0.2">
      <c r="A524" s="150" t="s">
        <v>171</v>
      </c>
      <c r="B524" s="161" t="s">
        <v>42</v>
      </c>
      <c r="C524" s="162" t="s">
        <v>42</v>
      </c>
      <c r="E524" s="161" t="s">
        <v>42</v>
      </c>
      <c r="F524" s="162" t="s">
        <v>42</v>
      </c>
      <c r="H524" s="161" t="s">
        <v>42</v>
      </c>
      <c r="I524" s="162" t="s">
        <v>42</v>
      </c>
      <c r="K524" s="161" t="s">
        <v>42</v>
      </c>
      <c r="L524" s="162" t="s">
        <v>42</v>
      </c>
    </row>
    <row r="525" spans="1:12" x14ac:dyDescent="0.2">
      <c r="A525" s="159" t="s">
        <v>172</v>
      </c>
      <c r="B525" s="161"/>
      <c r="C525" s="162"/>
      <c r="E525" s="161"/>
      <c r="F525" s="162"/>
      <c r="H525" s="161"/>
      <c r="I525" s="162"/>
      <c r="K525" s="161"/>
      <c r="L525" s="162"/>
    </row>
    <row r="526" spans="1:12" ht="15" x14ac:dyDescent="0.2">
      <c r="A526" s="155" t="s">
        <v>173</v>
      </c>
      <c r="B526" s="165">
        <v>858</v>
      </c>
      <c r="C526" s="164">
        <v>207893.06555160001</v>
      </c>
      <c r="E526" s="165">
        <v>841</v>
      </c>
      <c r="F526" s="164">
        <v>220888.3221782</v>
      </c>
      <c r="H526" s="165">
        <v>1957</v>
      </c>
      <c r="I526" s="164">
        <v>296694.71478482999</v>
      </c>
      <c r="K526" s="165">
        <v>1898</v>
      </c>
      <c r="L526" s="164">
        <v>326712.67588902998</v>
      </c>
    </row>
    <row r="527" spans="1:12" x14ac:dyDescent="0.2">
      <c r="A527" s="150" t="s">
        <v>174</v>
      </c>
      <c r="B527" s="161" t="s">
        <v>42</v>
      </c>
      <c r="C527" s="162" t="s">
        <v>42</v>
      </c>
      <c r="E527" s="161" t="s">
        <v>42</v>
      </c>
      <c r="F527" s="162" t="s">
        <v>42</v>
      </c>
      <c r="H527" s="161" t="s">
        <v>42</v>
      </c>
      <c r="I527" s="162" t="s">
        <v>42</v>
      </c>
      <c r="K527" s="161" t="s">
        <v>42</v>
      </c>
      <c r="L527" s="162" t="s">
        <v>42</v>
      </c>
    </row>
    <row r="528" spans="1:12" x14ac:dyDescent="0.2">
      <c r="A528" s="150" t="s">
        <v>175</v>
      </c>
      <c r="B528" s="161" t="s">
        <v>42</v>
      </c>
      <c r="C528" s="162" t="s">
        <v>42</v>
      </c>
      <c r="E528" s="161" t="s">
        <v>42</v>
      </c>
      <c r="F528" s="162" t="s">
        <v>42</v>
      </c>
      <c r="H528" s="161" t="s">
        <v>42</v>
      </c>
      <c r="I528" s="162" t="s">
        <v>42</v>
      </c>
      <c r="K528" s="161" t="s">
        <v>42</v>
      </c>
      <c r="L528" s="162" t="s">
        <v>42</v>
      </c>
    </row>
    <row r="529" spans="1:12" x14ac:dyDescent="0.2">
      <c r="A529" s="150" t="s">
        <v>176</v>
      </c>
      <c r="B529" s="165">
        <v>0.1</v>
      </c>
      <c r="C529" s="164">
        <v>525.55999999999995</v>
      </c>
      <c r="E529" s="165">
        <v>0.1</v>
      </c>
      <c r="F529" s="164">
        <v>548.45000000000005</v>
      </c>
      <c r="H529" s="165">
        <v>0.8</v>
      </c>
      <c r="I529" s="164">
        <v>4951.63</v>
      </c>
      <c r="K529" s="165">
        <v>1.1000000000000001</v>
      </c>
      <c r="L529" s="164">
        <v>7060.28</v>
      </c>
    </row>
    <row r="530" spans="1:12" x14ac:dyDescent="0.2">
      <c r="A530" s="150" t="s">
        <v>177</v>
      </c>
      <c r="B530" s="161" t="s">
        <v>42</v>
      </c>
      <c r="C530" s="162" t="s">
        <v>42</v>
      </c>
      <c r="E530" s="161" t="s">
        <v>42</v>
      </c>
      <c r="F530" s="162" t="s">
        <v>42</v>
      </c>
      <c r="H530" s="161" t="s">
        <v>42</v>
      </c>
      <c r="I530" s="162" t="s">
        <v>42</v>
      </c>
      <c r="K530" s="161" t="s">
        <v>42</v>
      </c>
      <c r="L530" s="162" t="s">
        <v>42</v>
      </c>
    </row>
    <row r="531" spans="1:12" x14ac:dyDescent="0.2">
      <c r="A531" s="159" t="s">
        <v>178</v>
      </c>
      <c r="B531" s="161"/>
      <c r="C531" s="162"/>
      <c r="E531" s="161"/>
      <c r="F531" s="162"/>
      <c r="H531" s="161"/>
      <c r="I531" s="162"/>
      <c r="K531" s="161"/>
      <c r="L531" s="162"/>
    </row>
    <row r="532" spans="1:12" x14ac:dyDescent="0.2">
      <c r="A532" s="150" t="s">
        <v>179</v>
      </c>
      <c r="B532" s="161" t="s">
        <v>42</v>
      </c>
      <c r="C532" s="162" t="s">
        <v>42</v>
      </c>
      <c r="E532" s="161" t="s">
        <v>42</v>
      </c>
      <c r="F532" s="162" t="s">
        <v>42</v>
      </c>
      <c r="H532" s="161" t="s">
        <v>42</v>
      </c>
      <c r="I532" s="162" t="s">
        <v>42</v>
      </c>
      <c r="K532" s="161" t="s">
        <v>42</v>
      </c>
      <c r="L532" s="162" t="s">
        <v>42</v>
      </c>
    </row>
    <row r="533" spans="1:12" x14ac:dyDescent="0.2">
      <c r="A533" s="150" t="s">
        <v>180</v>
      </c>
      <c r="B533" s="161" t="s">
        <v>42</v>
      </c>
      <c r="C533" s="164">
        <v>60157.68</v>
      </c>
      <c r="E533" s="161" t="s">
        <v>42</v>
      </c>
      <c r="F533" s="164">
        <v>68227.649999999994</v>
      </c>
      <c r="H533" s="161" t="s">
        <v>42</v>
      </c>
      <c r="I533" s="164">
        <v>63708.21</v>
      </c>
      <c r="K533" s="161" t="s">
        <v>42</v>
      </c>
      <c r="L533" s="164">
        <v>69497.179999999993</v>
      </c>
    </row>
    <row r="534" spans="1:12" ht="15" x14ac:dyDescent="0.2">
      <c r="A534" s="167" t="s">
        <v>181</v>
      </c>
      <c r="B534" s="161"/>
      <c r="C534" s="162"/>
      <c r="E534" s="161"/>
      <c r="F534" s="162"/>
      <c r="H534" s="161"/>
      <c r="I534" s="162"/>
      <c r="K534" s="161"/>
      <c r="L534" s="162"/>
    </row>
    <row r="535" spans="1:12" x14ac:dyDescent="0.2">
      <c r="A535" s="150" t="s">
        <v>182</v>
      </c>
      <c r="B535" s="165">
        <v>18.796845515828501</v>
      </c>
      <c r="C535" s="164">
        <v>48584.223860625403</v>
      </c>
      <c r="E535" s="165">
        <v>19.021999999999998</v>
      </c>
      <c r="F535" s="164">
        <v>58753.586130758697</v>
      </c>
      <c r="H535" s="165">
        <v>116.732755665917</v>
      </c>
      <c r="I535" s="164">
        <v>289783.86966675502</v>
      </c>
      <c r="K535" s="165">
        <v>119.88500000000001</v>
      </c>
      <c r="L535" s="164">
        <v>355642.96520796401</v>
      </c>
    </row>
    <row r="536" spans="1:12" x14ac:dyDescent="0.2">
      <c r="A536" s="150" t="s">
        <v>183</v>
      </c>
      <c r="B536" s="165">
        <v>0.4</v>
      </c>
      <c r="C536" s="164">
        <v>988.39755779077097</v>
      </c>
      <c r="E536" s="165">
        <v>0.4</v>
      </c>
      <c r="F536" s="164">
        <v>1077.35333799194</v>
      </c>
      <c r="H536" s="165">
        <v>4</v>
      </c>
      <c r="I536" s="164">
        <v>10762.9794896034</v>
      </c>
      <c r="K536" s="165">
        <v>3.9</v>
      </c>
      <c r="L536" s="164">
        <v>11438.356452575999</v>
      </c>
    </row>
    <row r="537" spans="1:12" x14ac:dyDescent="0.2">
      <c r="A537" s="150" t="s">
        <v>184</v>
      </c>
      <c r="B537" s="165">
        <v>50.8011528848739</v>
      </c>
      <c r="C537" s="164">
        <v>73927.297886830507</v>
      </c>
      <c r="E537" s="165">
        <v>49.023000000000003</v>
      </c>
      <c r="F537" s="164">
        <v>84466.179578693307</v>
      </c>
      <c r="H537" s="165">
        <v>360.39555656621297</v>
      </c>
      <c r="I537" s="164">
        <v>508662.00745148998</v>
      </c>
      <c r="K537" s="165">
        <v>349.584</v>
      </c>
      <c r="L537" s="164">
        <v>584188.66057639197</v>
      </c>
    </row>
    <row r="538" spans="1:12" x14ac:dyDescent="0.2">
      <c r="A538" s="150" t="s">
        <v>185</v>
      </c>
      <c r="B538" s="165">
        <v>0.1</v>
      </c>
      <c r="C538" s="164">
        <v>278.47481953977302</v>
      </c>
      <c r="E538" s="165">
        <v>0.1</v>
      </c>
      <c r="F538" s="164">
        <v>307.99315041098902</v>
      </c>
      <c r="H538" s="165">
        <v>0.6</v>
      </c>
      <c r="I538" s="164">
        <v>1573.29238917725</v>
      </c>
      <c r="K538" s="165">
        <v>0.6</v>
      </c>
      <c r="L538" s="164">
        <v>1740.0613824300401</v>
      </c>
    </row>
    <row r="539" spans="1:12" x14ac:dyDescent="0.2">
      <c r="A539" s="150" t="s">
        <v>186</v>
      </c>
      <c r="B539" s="165">
        <v>39.700000000000003</v>
      </c>
      <c r="C539" s="164">
        <v>59884.826324598798</v>
      </c>
      <c r="E539" s="165">
        <v>38.9</v>
      </c>
      <c r="F539" s="164">
        <v>78276.557645639201</v>
      </c>
      <c r="H539" s="165">
        <v>381.9</v>
      </c>
      <c r="I539" s="164">
        <v>577830.38601609506</v>
      </c>
      <c r="K539" s="165">
        <v>376.6</v>
      </c>
      <c r="L539" s="164">
        <v>760128.23194675101</v>
      </c>
    </row>
    <row r="540" spans="1:12" x14ac:dyDescent="0.2">
      <c r="A540" s="150" t="s">
        <v>187</v>
      </c>
      <c r="B540" s="165">
        <v>9.1</v>
      </c>
      <c r="C540" s="164">
        <v>23569.504653247499</v>
      </c>
      <c r="E540" s="165">
        <v>9.1999999999999993</v>
      </c>
      <c r="F540" s="164">
        <v>27402.786728720701</v>
      </c>
      <c r="H540" s="165">
        <v>27.5</v>
      </c>
      <c r="I540" s="164">
        <v>68108.841130440793</v>
      </c>
      <c r="K540" s="165">
        <v>27.8</v>
      </c>
      <c r="L540" s="164">
        <v>79179.623670552493</v>
      </c>
    </row>
    <row r="541" spans="1:12" x14ac:dyDescent="0.2">
      <c r="A541" s="150" t="s">
        <v>188</v>
      </c>
      <c r="B541" s="165">
        <v>2998</v>
      </c>
      <c r="C541" s="164">
        <v>121712.04254587099</v>
      </c>
      <c r="E541" s="165">
        <v>2968</v>
      </c>
      <c r="F541" s="164">
        <v>154834.93156265799</v>
      </c>
      <c r="H541" s="165">
        <v>21984</v>
      </c>
      <c r="I541" s="164">
        <v>856417.450436646</v>
      </c>
      <c r="K541" s="165">
        <v>21808</v>
      </c>
      <c r="L541" s="164">
        <v>1091686.04487228</v>
      </c>
    </row>
    <row r="542" spans="1:12" x14ac:dyDescent="0.2">
      <c r="A542" s="150" t="s">
        <v>189</v>
      </c>
      <c r="B542" s="165">
        <v>2</v>
      </c>
      <c r="C542" s="164">
        <v>205.18994636732501</v>
      </c>
      <c r="E542" s="165">
        <v>2</v>
      </c>
      <c r="F542" s="164">
        <v>226.119320896792</v>
      </c>
      <c r="H542" s="165">
        <v>47</v>
      </c>
      <c r="I542" s="164">
        <v>4988.5618950444596</v>
      </c>
      <c r="K542" s="165">
        <v>47</v>
      </c>
      <c r="L542" s="164">
        <v>5497.3952083390004</v>
      </c>
    </row>
    <row r="543" spans="1:12" x14ac:dyDescent="0.2">
      <c r="A543" s="150" t="s">
        <v>190</v>
      </c>
      <c r="B543" s="165">
        <v>183</v>
      </c>
      <c r="C543" s="164">
        <v>17458.050304094399</v>
      </c>
      <c r="E543" s="165">
        <v>181</v>
      </c>
      <c r="F543" s="164">
        <v>22033.013475586999</v>
      </c>
      <c r="H543" s="165">
        <v>2430</v>
      </c>
      <c r="I543" s="164">
        <v>293523.78420973598</v>
      </c>
      <c r="K543" s="165">
        <v>2413</v>
      </c>
      <c r="L543" s="164">
        <v>371916.13551290799</v>
      </c>
    </row>
    <row r="544" spans="1:12" x14ac:dyDescent="0.2">
      <c r="A544" s="150" t="s">
        <v>191</v>
      </c>
      <c r="B544" s="161" t="s">
        <v>42</v>
      </c>
      <c r="C544" s="162" t="s">
        <v>42</v>
      </c>
      <c r="E544" s="161" t="s">
        <v>42</v>
      </c>
      <c r="F544" s="162" t="s">
        <v>42</v>
      </c>
      <c r="H544" s="165">
        <v>0.3</v>
      </c>
      <c r="I544" s="164">
        <v>3047.3918652164698</v>
      </c>
      <c r="K544" s="165">
        <v>0.3</v>
      </c>
      <c r="L544" s="164">
        <v>3534.9745636511002</v>
      </c>
    </row>
    <row r="545" spans="1:12" x14ac:dyDescent="0.2">
      <c r="A545" s="150" t="s">
        <v>192</v>
      </c>
      <c r="B545" s="161" t="s">
        <v>42</v>
      </c>
      <c r="C545" s="161" t="s">
        <v>42</v>
      </c>
      <c r="E545" s="161" t="s">
        <v>42</v>
      </c>
      <c r="F545" s="161" t="s">
        <v>42</v>
      </c>
      <c r="H545" s="161" t="s">
        <v>42</v>
      </c>
      <c r="I545" s="161" t="s">
        <v>42</v>
      </c>
      <c r="K545" s="161" t="s">
        <v>42</v>
      </c>
      <c r="L545" s="161" t="s">
        <v>42</v>
      </c>
    </row>
    <row r="546" spans="1:12" x14ac:dyDescent="0.2">
      <c r="A546" s="150" t="s">
        <v>193</v>
      </c>
      <c r="B546" s="161" t="s">
        <v>42</v>
      </c>
      <c r="C546" s="161" t="s">
        <v>42</v>
      </c>
      <c r="E546" s="161" t="s">
        <v>42</v>
      </c>
      <c r="F546" s="161" t="s">
        <v>42</v>
      </c>
      <c r="H546" s="161" t="s">
        <v>42</v>
      </c>
      <c r="I546" s="161" t="s">
        <v>42</v>
      </c>
      <c r="K546" s="161" t="s">
        <v>42</v>
      </c>
      <c r="L546" s="161" t="s">
        <v>42</v>
      </c>
    </row>
    <row r="547" spans="1:12" x14ac:dyDescent="0.2">
      <c r="A547" s="150" t="s">
        <v>194</v>
      </c>
      <c r="B547" s="161" t="s">
        <v>42</v>
      </c>
      <c r="C547" s="161" t="s">
        <v>42</v>
      </c>
      <c r="E547" s="161" t="s">
        <v>42</v>
      </c>
      <c r="F547" s="161" t="s">
        <v>42</v>
      </c>
      <c r="H547" s="161" t="s">
        <v>42</v>
      </c>
      <c r="I547" s="161" t="s">
        <v>42</v>
      </c>
      <c r="K547" s="161" t="s">
        <v>42</v>
      </c>
      <c r="L547" s="161" t="s">
        <v>42</v>
      </c>
    </row>
    <row r="548" spans="1:12" x14ac:dyDescent="0.2">
      <c r="A548" s="103"/>
      <c r="B548" s="168"/>
      <c r="C548" s="169"/>
      <c r="D548" s="103"/>
      <c r="E548" s="170"/>
      <c r="F548" s="169"/>
      <c r="G548" s="103"/>
      <c r="H548" s="170"/>
      <c r="I548" s="169"/>
      <c r="J548" s="103"/>
      <c r="K548" s="170"/>
      <c r="L548" s="169"/>
    </row>
    <row r="549" spans="1:12" x14ac:dyDescent="0.2">
      <c r="A549" s="102"/>
      <c r="B549" s="171"/>
      <c r="C549" s="149"/>
      <c r="D549" s="102"/>
      <c r="E549" s="172"/>
      <c r="F549" s="149"/>
      <c r="G549" s="102"/>
      <c r="H549" s="172"/>
      <c r="I549" s="149"/>
      <c r="J549" s="102"/>
      <c r="K549" s="172"/>
      <c r="L549" s="149"/>
    </row>
    <row r="550" spans="1:12" x14ac:dyDescent="0.2">
      <c r="A550" s="104" t="s">
        <v>195</v>
      </c>
      <c r="B550" s="171"/>
      <c r="C550" s="149"/>
      <c r="D550" s="102"/>
      <c r="E550" s="172"/>
      <c r="F550" s="149"/>
      <c r="G550" s="102"/>
      <c r="H550" s="172"/>
      <c r="I550" s="149"/>
      <c r="J550" s="102"/>
      <c r="K550" s="172"/>
      <c r="L550" s="149"/>
    </row>
    <row r="551" spans="1:12" x14ac:dyDescent="0.2">
      <c r="A551" s="105" t="s">
        <v>196</v>
      </c>
      <c r="B551" s="171"/>
      <c r="C551" s="149"/>
      <c r="D551" s="102"/>
      <c r="E551" s="172"/>
      <c r="F551" s="149"/>
      <c r="G551" s="102"/>
      <c r="H551" s="172"/>
      <c r="I551" s="149"/>
      <c r="J551" s="102"/>
      <c r="K551" s="172"/>
      <c r="L551" s="149"/>
    </row>
    <row r="552" spans="1:12" x14ac:dyDescent="0.2">
      <c r="A552" s="19" t="s">
        <v>197</v>
      </c>
      <c r="B552" s="171"/>
      <c r="C552" s="149"/>
      <c r="D552" s="102"/>
      <c r="E552" s="172"/>
      <c r="F552" s="149"/>
      <c r="G552" s="102"/>
      <c r="H552" s="172"/>
      <c r="I552" s="149"/>
      <c r="J552" s="102"/>
      <c r="K552" s="172"/>
      <c r="L552" s="149"/>
    </row>
    <row r="553" spans="1:12" x14ac:dyDescent="0.2">
      <c r="A553" s="105" t="s">
        <v>198</v>
      </c>
      <c r="B553" s="171"/>
      <c r="C553" s="149"/>
      <c r="D553" s="102"/>
      <c r="E553" s="172"/>
      <c r="F553" s="149"/>
      <c r="G553" s="102"/>
      <c r="H553" s="172"/>
      <c r="I553" s="149"/>
      <c r="J553" s="102"/>
      <c r="K553" s="172"/>
      <c r="L553" s="149"/>
    </row>
    <row r="554" spans="1:12" x14ac:dyDescent="0.2">
      <c r="A554" s="106" t="s">
        <v>199</v>
      </c>
      <c r="B554" s="171"/>
      <c r="C554" s="149"/>
      <c r="D554" s="102"/>
      <c r="E554" s="172"/>
      <c r="F554" s="149"/>
      <c r="G554" s="102"/>
      <c r="H554" s="172"/>
      <c r="I554" s="149"/>
      <c r="J554" s="102"/>
      <c r="K554" s="172"/>
      <c r="L554" s="149"/>
    </row>
    <row r="555" spans="1:12" x14ac:dyDescent="0.2">
      <c r="A555" s="106" t="s">
        <v>200</v>
      </c>
      <c r="B555" s="171"/>
      <c r="C555" s="149"/>
      <c r="D555" s="102"/>
      <c r="E555" s="172"/>
      <c r="F555" s="149"/>
      <c r="G555" s="102"/>
      <c r="H555" s="172"/>
      <c r="I555" s="149"/>
      <c r="J555" s="102"/>
      <c r="K555" s="172"/>
      <c r="L555" s="149"/>
    </row>
    <row r="556" spans="1:12" x14ac:dyDescent="0.2">
      <c r="A556" s="102" t="s">
        <v>201</v>
      </c>
      <c r="B556" s="171"/>
      <c r="C556" s="149"/>
      <c r="D556" s="102"/>
      <c r="E556" s="172"/>
      <c r="F556" s="149"/>
      <c r="G556" s="102"/>
      <c r="H556" s="172"/>
      <c r="I556" s="149"/>
      <c r="J556" s="102"/>
      <c r="K556" s="172"/>
      <c r="L556" s="149"/>
    </row>
    <row r="557" spans="1:12" x14ac:dyDescent="0.2">
      <c r="A557" s="102" t="s">
        <v>202</v>
      </c>
      <c r="B557" s="171"/>
      <c r="C557" s="149"/>
      <c r="D557" s="102"/>
      <c r="E557" s="172"/>
      <c r="F557" s="149"/>
      <c r="G557" s="102"/>
      <c r="H557" s="172"/>
      <c r="I557" s="149"/>
      <c r="J557" s="102"/>
      <c r="K557" s="172"/>
      <c r="L557" s="149"/>
    </row>
    <row r="558" spans="1:12" x14ac:dyDescent="0.2">
      <c r="A558" s="102" t="s">
        <v>203</v>
      </c>
      <c r="B558" s="171"/>
      <c r="C558" s="149"/>
      <c r="D558" s="102"/>
      <c r="E558" s="172"/>
      <c r="F558" s="149"/>
      <c r="G558" s="102"/>
      <c r="H558" s="172"/>
      <c r="I558" s="149"/>
      <c r="J558" s="102"/>
      <c r="K558" s="172"/>
      <c r="L558" s="149"/>
    </row>
    <row r="559" spans="1:12" x14ac:dyDescent="0.2">
      <c r="A559" s="102" t="s">
        <v>204</v>
      </c>
      <c r="B559" s="171"/>
      <c r="C559" s="149"/>
      <c r="D559" s="102"/>
      <c r="E559" s="172"/>
      <c r="F559" s="149"/>
      <c r="G559" s="102"/>
      <c r="H559" s="172"/>
      <c r="I559" s="149"/>
      <c r="J559" s="102"/>
      <c r="K559" s="172"/>
      <c r="L559" s="149"/>
    </row>
    <row r="560" spans="1:12" x14ac:dyDescent="0.2">
      <c r="A560" s="102"/>
      <c r="B560" s="171"/>
      <c r="C560" s="149"/>
      <c r="D560" s="102"/>
      <c r="E560" s="172"/>
      <c r="F560" s="149"/>
      <c r="G560" s="102"/>
      <c r="H560" s="172"/>
      <c r="I560" s="149"/>
      <c r="J560" s="102"/>
      <c r="K560" s="172"/>
      <c r="L560" s="149"/>
    </row>
    <row r="561" spans="1:12" x14ac:dyDescent="0.2">
      <c r="A561" s="102"/>
      <c r="B561" s="171"/>
      <c r="C561" s="149"/>
      <c r="D561" s="102"/>
      <c r="E561" s="172"/>
      <c r="F561" s="149"/>
      <c r="G561" s="102"/>
      <c r="H561" s="172"/>
      <c r="I561" s="149"/>
      <c r="J561" s="102"/>
      <c r="K561" s="172"/>
      <c r="L561" s="149"/>
    </row>
    <row r="562" spans="1:12" ht="15" x14ac:dyDescent="0.2">
      <c r="A562" s="173" t="s">
        <v>205</v>
      </c>
      <c r="B562" s="151"/>
      <c r="C562" s="152"/>
      <c r="D562" s="153"/>
      <c r="E562" s="151"/>
      <c r="F562" s="152"/>
      <c r="G562" s="153"/>
      <c r="H562" s="151"/>
      <c r="I562" s="152"/>
      <c r="J562" s="153"/>
      <c r="K562" s="151"/>
      <c r="L562" s="154" t="s">
        <v>71</v>
      </c>
    </row>
    <row r="563" spans="1:12" x14ac:dyDescent="0.2">
      <c r="A563" s="155"/>
      <c r="B563" s="229" t="s">
        <v>17</v>
      </c>
      <c r="C563" s="229"/>
      <c r="D563" s="229"/>
      <c r="E563" s="229"/>
      <c r="F563" s="229"/>
      <c r="G563" s="148"/>
      <c r="H563" s="229" t="s">
        <v>18</v>
      </c>
      <c r="I563" s="229"/>
      <c r="J563" s="229"/>
      <c r="K563" s="229"/>
      <c r="L563" s="229"/>
    </row>
    <row r="564" spans="1:12" x14ac:dyDescent="0.2">
      <c r="A564" s="155"/>
      <c r="B564" s="230">
        <v>2021</v>
      </c>
      <c r="C564" s="230"/>
      <c r="D564" s="155"/>
      <c r="E564" s="230">
        <v>2022</v>
      </c>
      <c r="F564" s="230"/>
      <c r="G564" s="155"/>
      <c r="H564" s="230">
        <v>2021</v>
      </c>
      <c r="I564" s="230"/>
      <c r="J564" s="155"/>
      <c r="K564" s="230">
        <v>2022</v>
      </c>
      <c r="L564" s="230"/>
    </row>
    <row r="565" spans="1:12" x14ac:dyDescent="0.2">
      <c r="A565" s="156"/>
      <c r="B565" s="157" t="s">
        <v>72</v>
      </c>
      <c r="C565" s="158" t="s">
        <v>5</v>
      </c>
      <c r="D565" s="158"/>
      <c r="E565" s="157" t="s">
        <v>72</v>
      </c>
      <c r="F565" s="158" t="s">
        <v>5</v>
      </c>
      <c r="G565" s="158"/>
      <c r="H565" s="157" t="s">
        <v>72</v>
      </c>
      <c r="I565" s="158" t="s">
        <v>5</v>
      </c>
      <c r="J565" s="158"/>
      <c r="K565" s="157" t="s">
        <v>72</v>
      </c>
      <c r="L565" s="158" t="s">
        <v>5</v>
      </c>
    </row>
    <row r="566" spans="1:12" x14ac:dyDescent="0.2">
      <c r="A566" s="159" t="s">
        <v>73</v>
      </c>
      <c r="B566" s="160"/>
      <c r="C566" s="160"/>
      <c r="E566" s="161"/>
      <c r="F566" s="162"/>
      <c r="H566" s="161"/>
      <c r="I566" s="162"/>
      <c r="K566" s="161"/>
      <c r="L566" s="162"/>
    </row>
    <row r="567" spans="1:12" x14ac:dyDescent="0.2">
      <c r="A567" s="150" t="s">
        <v>74</v>
      </c>
      <c r="B567" s="160"/>
      <c r="C567" s="160"/>
      <c r="E567" s="161"/>
      <c r="F567" s="162"/>
      <c r="H567" s="161"/>
      <c r="I567" s="162"/>
      <c r="K567" s="161"/>
      <c r="L567" s="162"/>
    </row>
    <row r="568" spans="1:12" x14ac:dyDescent="0.2">
      <c r="A568" s="150" t="s">
        <v>75</v>
      </c>
      <c r="B568" s="165">
        <v>93.6</v>
      </c>
      <c r="C568" s="164">
        <v>22425.1604228</v>
      </c>
      <c r="E568" s="165">
        <v>90.4</v>
      </c>
      <c r="F568" s="164">
        <v>31274.857064180502</v>
      </c>
      <c r="H568" s="165">
        <v>20.7</v>
      </c>
      <c r="I568" s="164">
        <v>4915.0097206439305</v>
      </c>
      <c r="K568" s="165">
        <v>105</v>
      </c>
      <c r="L568" s="164">
        <v>36000.665403093401</v>
      </c>
    </row>
    <row r="569" spans="1:12" x14ac:dyDescent="0.2">
      <c r="A569" s="150" t="s">
        <v>76</v>
      </c>
      <c r="B569" s="165">
        <v>169.1</v>
      </c>
      <c r="C569" s="164">
        <v>85521.329676422407</v>
      </c>
      <c r="E569" s="165">
        <v>189.8</v>
      </c>
      <c r="F569" s="164">
        <v>125843.195248131</v>
      </c>
      <c r="H569" s="165">
        <v>96</v>
      </c>
      <c r="I569" s="164">
        <v>47401.428766114397</v>
      </c>
      <c r="K569" s="165">
        <v>87</v>
      </c>
      <c r="L569" s="164">
        <v>56317.341258090797</v>
      </c>
    </row>
    <row r="570" spans="1:12" x14ac:dyDescent="0.2">
      <c r="A570" s="150" t="s">
        <v>77</v>
      </c>
      <c r="B570" s="161" t="s">
        <v>42</v>
      </c>
      <c r="C570" s="162" t="s">
        <v>42</v>
      </c>
      <c r="E570" s="161" t="s">
        <v>42</v>
      </c>
      <c r="F570" s="162" t="s">
        <v>42</v>
      </c>
      <c r="H570" s="161" t="s">
        <v>42</v>
      </c>
      <c r="I570" s="162" t="s">
        <v>42</v>
      </c>
      <c r="K570" s="161" t="s">
        <v>42</v>
      </c>
      <c r="L570" s="162" t="s">
        <v>42</v>
      </c>
    </row>
    <row r="571" spans="1:12" x14ac:dyDescent="0.2">
      <c r="A571" s="150" t="s">
        <v>78</v>
      </c>
      <c r="B571" s="165">
        <v>50.2</v>
      </c>
      <c r="C571" s="164">
        <v>10081.728428717801</v>
      </c>
      <c r="E571" s="165">
        <v>49.7</v>
      </c>
      <c r="F571" s="164">
        <v>14772.3429542384</v>
      </c>
      <c r="H571" s="165">
        <v>90.7</v>
      </c>
      <c r="I571" s="164">
        <v>18904.734637482401</v>
      </c>
      <c r="K571" s="165">
        <v>82.5</v>
      </c>
      <c r="L571" s="164">
        <v>25449.482902277799</v>
      </c>
    </row>
    <row r="572" spans="1:12" x14ac:dyDescent="0.2">
      <c r="A572" s="150" t="s">
        <v>79</v>
      </c>
      <c r="B572" s="161" t="s">
        <v>42</v>
      </c>
      <c r="C572" s="162" t="s">
        <v>42</v>
      </c>
      <c r="E572" s="161" t="s">
        <v>42</v>
      </c>
      <c r="F572" s="162" t="s">
        <v>42</v>
      </c>
      <c r="H572" s="161" t="s">
        <v>42</v>
      </c>
      <c r="I572" s="162" t="s">
        <v>42</v>
      </c>
      <c r="K572" s="161" t="s">
        <v>42</v>
      </c>
      <c r="L572" s="162" t="s">
        <v>42</v>
      </c>
    </row>
    <row r="573" spans="1:12" x14ac:dyDescent="0.2">
      <c r="A573" s="150" t="s">
        <v>80</v>
      </c>
      <c r="B573" s="165">
        <v>1.9</v>
      </c>
      <c r="C573" s="164">
        <v>446.16760968999301</v>
      </c>
      <c r="E573" s="165">
        <v>1.5</v>
      </c>
      <c r="F573" s="164">
        <v>612.54116309281403</v>
      </c>
      <c r="H573" s="161" t="s">
        <v>42</v>
      </c>
      <c r="I573" s="162" t="s">
        <v>42</v>
      </c>
      <c r="K573" s="161" t="s">
        <v>42</v>
      </c>
      <c r="L573" s="162" t="s">
        <v>42</v>
      </c>
    </row>
    <row r="574" spans="1:12" x14ac:dyDescent="0.2">
      <c r="A574" s="150" t="s">
        <v>81</v>
      </c>
      <c r="B574" s="161" t="s">
        <v>42</v>
      </c>
      <c r="C574" s="162" t="s">
        <v>42</v>
      </c>
      <c r="E574" s="161" t="s">
        <v>42</v>
      </c>
      <c r="F574" s="162" t="s">
        <v>42</v>
      </c>
      <c r="H574" s="161" t="s">
        <v>42</v>
      </c>
      <c r="I574" s="162" t="s">
        <v>42</v>
      </c>
      <c r="K574" s="161" t="s">
        <v>42</v>
      </c>
      <c r="L574" s="162" t="s">
        <v>42</v>
      </c>
    </row>
    <row r="575" spans="1:12" x14ac:dyDescent="0.2">
      <c r="A575" s="150" t="s">
        <v>82</v>
      </c>
      <c r="B575" s="165">
        <v>71.400000000000006</v>
      </c>
      <c r="C575" s="164">
        <v>19968.788804534601</v>
      </c>
      <c r="E575" s="165">
        <v>55.3</v>
      </c>
      <c r="F575" s="164">
        <v>21683.363827575002</v>
      </c>
      <c r="H575" s="165">
        <v>94.9</v>
      </c>
      <c r="I575" s="164">
        <v>24700.665944125401</v>
      </c>
      <c r="K575" s="165">
        <v>52.5</v>
      </c>
      <c r="L575" s="164">
        <v>19157.982263618102</v>
      </c>
    </row>
    <row r="576" spans="1:12" x14ac:dyDescent="0.2">
      <c r="A576" s="150" t="s">
        <v>83</v>
      </c>
      <c r="B576" s="161" t="s">
        <v>42</v>
      </c>
      <c r="C576" s="162" t="s">
        <v>42</v>
      </c>
      <c r="E576" s="161" t="s">
        <v>42</v>
      </c>
      <c r="F576" s="162" t="s">
        <v>42</v>
      </c>
      <c r="H576" s="161" t="s">
        <v>42</v>
      </c>
      <c r="I576" s="162" t="s">
        <v>42</v>
      </c>
      <c r="K576" s="161" t="s">
        <v>42</v>
      </c>
      <c r="L576" s="162" t="s">
        <v>42</v>
      </c>
    </row>
    <row r="577" spans="1:12" x14ac:dyDescent="0.2">
      <c r="A577" s="150" t="s">
        <v>84</v>
      </c>
      <c r="B577" s="165">
        <v>160.383253</v>
      </c>
      <c r="C577" s="164">
        <v>4668.15847925054</v>
      </c>
      <c r="E577" s="165">
        <v>169.18719899999999</v>
      </c>
      <c r="F577" s="164">
        <v>5687.6918409887603</v>
      </c>
      <c r="H577" s="165">
        <v>49.99944</v>
      </c>
      <c r="I577" s="164">
        <v>1420.2529208840599</v>
      </c>
      <c r="K577" s="165">
        <v>67.642128</v>
      </c>
      <c r="L577" s="164">
        <v>2219.2171351553002</v>
      </c>
    </row>
    <row r="578" spans="1:12" x14ac:dyDescent="0.2">
      <c r="A578" s="159" t="s">
        <v>85</v>
      </c>
      <c r="B578" s="161"/>
      <c r="C578" s="162"/>
      <c r="E578" s="161"/>
      <c r="F578" s="162"/>
      <c r="H578" s="161"/>
      <c r="I578" s="162"/>
      <c r="K578" s="161"/>
      <c r="L578" s="162"/>
    </row>
    <row r="579" spans="1:12" x14ac:dyDescent="0.2">
      <c r="A579" s="150" t="s">
        <v>86</v>
      </c>
      <c r="B579" s="161" t="s">
        <v>42</v>
      </c>
      <c r="C579" s="162" t="s">
        <v>42</v>
      </c>
      <c r="E579" s="161" t="s">
        <v>42</v>
      </c>
      <c r="F579" s="162" t="s">
        <v>42</v>
      </c>
      <c r="H579" s="161" t="s">
        <v>42</v>
      </c>
      <c r="I579" s="162" t="s">
        <v>42</v>
      </c>
      <c r="K579" s="161" t="s">
        <v>42</v>
      </c>
      <c r="L579" s="162" t="s">
        <v>42</v>
      </c>
    </row>
    <row r="580" spans="1:12" x14ac:dyDescent="0.2">
      <c r="A580" s="150" t="s">
        <v>87</v>
      </c>
      <c r="B580" s="161" t="s">
        <v>42</v>
      </c>
      <c r="C580" s="162" t="s">
        <v>42</v>
      </c>
      <c r="E580" s="161" t="s">
        <v>42</v>
      </c>
      <c r="F580" s="162" t="s">
        <v>42</v>
      </c>
      <c r="H580" s="161" t="s">
        <v>42</v>
      </c>
      <c r="I580" s="162" t="s">
        <v>42</v>
      </c>
      <c r="K580" s="161" t="s">
        <v>42</v>
      </c>
      <c r="L580" s="162" t="s">
        <v>42</v>
      </c>
    </row>
    <row r="581" spans="1:12" x14ac:dyDescent="0.2">
      <c r="A581" s="150" t="s">
        <v>88</v>
      </c>
      <c r="B581" s="161" t="s">
        <v>42</v>
      </c>
      <c r="C581" s="162" t="s">
        <v>42</v>
      </c>
      <c r="E581" s="161" t="s">
        <v>42</v>
      </c>
      <c r="F581" s="162" t="s">
        <v>42</v>
      </c>
      <c r="H581" s="161" t="s">
        <v>42</v>
      </c>
      <c r="I581" s="162" t="s">
        <v>42</v>
      </c>
      <c r="K581" s="161" t="s">
        <v>42</v>
      </c>
      <c r="L581" s="162" t="s">
        <v>42</v>
      </c>
    </row>
    <row r="582" spans="1:12" x14ac:dyDescent="0.2">
      <c r="A582" s="150" t="s">
        <v>89</v>
      </c>
      <c r="B582" s="161" t="s">
        <v>42</v>
      </c>
      <c r="C582" s="162" t="s">
        <v>42</v>
      </c>
      <c r="E582" s="161" t="s">
        <v>42</v>
      </c>
      <c r="F582" s="162" t="s">
        <v>42</v>
      </c>
      <c r="H582" s="161" t="s">
        <v>42</v>
      </c>
      <c r="I582" s="162" t="s">
        <v>42</v>
      </c>
      <c r="K582" s="161" t="s">
        <v>42</v>
      </c>
      <c r="L582" s="162" t="s">
        <v>42</v>
      </c>
    </row>
    <row r="583" spans="1:12" x14ac:dyDescent="0.2">
      <c r="A583" s="150" t="s">
        <v>90</v>
      </c>
      <c r="B583" s="161" t="s">
        <v>42</v>
      </c>
      <c r="C583" s="162" t="s">
        <v>42</v>
      </c>
      <c r="E583" s="161" t="s">
        <v>42</v>
      </c>
      <c r="F583" s="162" t="s">
        <v>42</v>
      </c>
      <c r="H583" s="161" t="s">
        <v>42</v>
      </c>
      <c r="I583" s="162" t="s">
        <v>42</v>
      </c>
      <c r="K583" s="161" t="s">
        <v>42</v>
      </c>
      <c r="L583" s="162" t="s">
        <v>42</v>
      </c>
    </row>
    <row r="584" spans="1:12" x14ac:dyDescent="0.2">
      <c r="A584" s="150" t="s">
        <v>91</v>
      </c>
      <c r="B584" s="161" t="s">
        <v>42</v>
      </c>
      <c r="C584" s="162" t="s">
        <v>42</v>
      </c>
      <c r="E584" s="161" t="s">
        <v>42</v>
      </c>
      <c r="F584" s="162" t="s">
        <v>42</v>
      </c>
      <c r="H584" s="161" t="s">
        <v>42</v>
      </c>
      <c r="I584" s="162" t="s">
        <v>42</v>
      </c>
      <c r="K584" s="161" t="s">
        <v>42</v>
      </c>
      <c r="L584" s="162" t="s">
        <v>42</v>
      </c>
    </row>
    <row r="585" spans="1:12" x14ac:dyDescent="0.2">
      <c r="A585" s="150" t="s">
        <v>92</v>
      </c>
      <c r="B585" s="161" t="s">
        <v>42</v>
      </c>
      <c r="C585" s="162" t="s">
        <v>42</v>
      </c>
      <c r="E585" s="161" t="s">
        <v>42</v>
      </c>
      <c r="F585" s="162" t="s">
        <v>42</v>
      </c>
      <c r="H585" s="161" t="s">
        <v>42</v>
      </c>
      <c r="I585" s="162" t="s">
        <v>42</v>
      </c>
      <c r="K585" s="161" t="s">
        <v>42</v>
      </c>
      <c r="L585" s="162" t="s">
        <v>42</v>
      </c>
    </row>
    <row r="586" spans="1:12" x14ac:dyDescent="0.2">
      <c r="A586" s="159" t="s">
        <v>93</v>
      </c>
      <c r="B586" s="161"/>
      <c r="C586" s="162"/>
      <c r="E586" s="161"/>
      <c r="F586" s="162"/>
      <c r="H586" s="161"/>
      <c r="I586" s="162"/>
      <c r="K586" s="161"/>
      <c r="L586" s="162"/>
    </row>
    <row r="587" spans="1:12" x14ac:dyDescent="0.2">
      <c r="A587" s="150" t="s">
        <v>94</v>
      </c>
      <c r="B587" s="165">
        <v>13.2</v>
      </c>
      <c r="C587" s="164">
        <v>7005.03</v>
      </c>
      <c r="E587" s="165">
        <v>11.3</v>
      </c>
      <c r="F587" s="164">
        <v>6944.24</v>
      </c>
      <c r="H587" s="165">
        <v>5</v>
      </c>
      <c r="I587" s="164">
        <v>2527</v>
      </c>
      <c r="K587" s="165">
        <v>6.1</v>
      </c>
      <c r="L587" s="164">
        <v>3606.93</v>
      </c>
    </row>
    <row r="588" spans="1:12" x14ac:dyDescent="0.2">
      <c r="A588" s="150" t="s">
        <v>95</v>
      </c>
      <c r="B588" s="161" t="s">
        <v>42</v>
      </c>
      <c r="C588" s="162" t="s">
        <v>42</v>
      </c>
      <c r="E588" s="161" t="s">
        <v>42</v>
      </c>
      <c r="F588" s="162" t="s">
        <v>42</v>
      </c>
      <c r="H588" s="161" t="s">
        <v>42</v>
      </c>
      <c r="I588" s="162" t="s">
        <v>42</v>
      </c>
      <c r="K588" s="161" t="s">
        <v>42</v>
      </c>
      <c r="L588" s="162" t="s">
        <v>42</v>
      </c>
    </row>
    <row r="589" spans="1:12" x14ac:dyDescent="0.2">
      <c r="A589" s="150" t="s">
        <v>96</v>
      </c>
      <c r="B589" s="165">
        <v>3</v>
      </c>
      <c r="C589" s="164">
        <v>3965.9</v>
      </c>
      <c r="E589" s="165">
        <v>2.9</v>
      </c>
      <c r="F589" s="164">
        <v>3548.4</v>
      </c>
      <c r="H589" s="165">
        <v>0.7</v>
      </c>
      <c r="I589" s="164">
        <v>1051.75</v>
      </c>
      <c r="K589" s="165">
        <v>0.7</v>
      </c>
      <c r="L589" s="164">
        <v>978.11</v>
      </c>
    </row>
    <row r="590" spans="1:12" x14ac:dyDescent="0.2">
      <c r="A590" s="150" t="s">
        <v>97</v>
      </c>
      <c r="B590" s="165">
        <v>0.4</v>
      </c>
      <c r="C590" s="164">
        <v>319.75849502104103</v>
      </c>
      <c r="E590" s="165">
        <v>0.3</v>
      </c>
      <c r="F590" s="164">
        <v>232.62430512780799</v>
      </c>
      <c r="H590" s="161" t="s">
        <v>42</v>
      </c>
      <c r="I590" s="162" t="s">
        <v>42</v>
      </c>
      <c r="K590" s="165">
        <v>3</v>
      </c>
      <c r="L590" s="164">
        <v>2309.4361443566099</v>
      </c>
    </row>
    <row r="591" spans="1:12" x14ac:dyDescent="0.2">
      <c r="A591" s="150" t="s">
        <v>98</v>
      </c>
      <c r="B591" s="165">
        <v>174.8</v>
      </c>
      <c r="C591" s="164">
        <v>38047</v>
      </c>
      <c r="E591" s="165">
        <v>176</v>
      </c>
      <c r="F591" s="164">
        <v>41830.449999999997</v>
      </c>
      <c r="H591" s="165">
        <v>7.3</v>
      </c>
      <c r="I591" s="164">
        <v>810.3</v>
      </c>
      <c r="K591" s="165">
        <v>9.9</v>
      </c>
      <c r="L591" s="164">
        <v>1254.33</v>
      </c>
    </row>
    <row r="592" spans="1:12" x14ac:dyDescent="0.2">
      <c r="A592" s="150" t="s">
        <v>99</v>
      </c>
      <c r="B592" s="161" t="s">
        <v>42</v>
      </c>
      <c r="C592" s="162" t="s">
        <v>42</v>
      </c>
      <c r="E592" s="161" t="s">
        <v>42</v>
      </c>
      <c r="F592" s="162" t="s">
        <v>42</v>
      </c>
      <c r="H592" s="161" t="s">
        <v>42</v>
      </c>
      <c r="I592" s="162" t="s">
        <v>42</v>
      </c>
      <c r="K592" s="161" t="s">
        <v>42</v>
      </c>
      <c r="L592" s="162" t="s">
        <v>42</v>
      </c>
    </row>
    <row r="593" spans="1:12" x14ac:dyDescent="0.2">
      <c r="A593" s="150" t="s">
        <v>100</v>
      </c>
      <c r="B593" s="165">
        <v>1.1000000000000001</v>
      </c>
      <c r="C593" s="164">
        <v>1925.8987824405499</v>
      </c>
      <c r="E593" s="165">
        <v>1.3</v>
      </c>
      <c r="F593" s="164">
        <v>3077.2360909250201</v>
      </c>
      <c r="H593" s="165">
        <v>0.3</v>
      </c>
      <c r="I593" s="164">
        <v>527.53679984565997</v>
      </c>
      <c r="K593" s="165">
        <v>0.1</v>
      </c>
      <c r="L593" s="164">
        <v>237.74325113044401</v>
      </c>
    </row>
    <row r="594" spans="1:12" x14ac:dyDescent="0.2">
      <c r="A594" s="150" t="s">
        <v>101</v>
      </c>
      <c r="B594" s="161" t="s">
        <v>42</v>
      </c>
      <c r="C594" s="162" t="s">
        <v>42</v>
      </c>
      <c r="E594" s="161" t="s">
        <v>42</v>
      </c>
      <c r="F594" s="162" t="s">
        <v>42</v>
      </c>
      <c r="H594" s="161" t="s">
        <v>42</v>
      </c>
      <c r="I594" s="162" t="s">
        <v>42</v>
      </c>
      <c r="K594" s="161" t="s">
        <v>42</v>
      </c>
      <c r="L594" s="162" t="s">
        <v>42</v>
      </c>
    </row>
    <row r="595" spans="1:12" x14ac:dyDescent="0.2">
      <c r="A595" s="150" t="s">
        <v>102</v>
      </c>
      <c r="B595" s="165">
        <v>9.1</v>
      </c>
      <c r="C595" s="164">
        <v>5527.85200614522</v>
      </c>
      <c r="E595" s="165">
        <v>10</v>
      </c>
      <c r="F595" s="164">
        <v>7301.6242982269796</v>
      </c>
      <c r="H595" s="165">
        <v>0.9</v>
      </c>
      <c r="I595" s="164">
        <v>542.34543704294595</v>
      </c>
      <c r="K595" s="165">
        <v>1.1000000000000001</v>
      </c>
      <c r="L595" s="164">
        <v>796.76570762020401</v>
      </c>
    </row>
    <row r="596" spans="1:12" x14ac:dyDescent="0.2">
      <c r="A596" s="150" t="s">
        <v>103</v>
      </c>
      <c r="B596" s="165">
        <v>2.5</v>
      </c>
      <c r="C596" s="164">
        <v>1851.4058433415</v>
      </c>
      <c r="E596" s="165">
        <v>2.2999999999999998</v>
      </c>
      <c r="F596" s="164">
        <v>2093.3475589493701</v>
      </c>
      <c r="H596" s="165">
        <v>1</v>
      </c>
      <c r="I596" s="164">
        <v>743.91705573141303</v>
      </c>
      <c r="K596" s="165">
        <v>1.1000000000000001</v>
      </c>
      <c r="L596" s="164">
        <v>1005.7014676433</v>
      </c>
    </row>
    <row r="597" spans="1:12" x14ac:dyDescent="0.2">
      <c r="A597" s="150" t="s">
        <v>104</v>
      </c>
      <c r="B597" s="165">
        <v>6</v>
      </c>
      <c r="C597" s="164">
        <v>4146.2804663987999</v>
      </c>
      <c r="E597" s="165">
        <v>5</v>
      </c>
      <c r="F597" s="164">
        <v>3648.7268104309501</v>
      </c>
      <c r="H597" s="165">
        <v>1.6</v>
      </c>
      <c r="I597" s="164">
        <v>1098.5355668068801</v>
      </c>
      <c r="K597" s="165">
        <v>2</v>
      </c>
      <c r="L597" s="164">
        <v>1450.06694818509</v>
      </c>
    </row>
    <row r="598" spans="1:12" x14ac:dyDescent="0.2">
      <c r="A598" s="150" t="s">
        <v>105</v>
      </c>
      <c r="B598" s="161" t="s">
        <v>42</v>
      </c>
      <c r="C598" s="162" t="s">
        <v>42</v>
      </c>
      <c r="E598" s="161" t="s">
        <v>42</v>
      </c>
      <c r="F598" s="162" t="s">
        <v>42</v>
      </c>
      <c r="H598" s="161" t="s">
        <v>42</v>
      </c>
      <c r="I598" s="162" t="s">
        <v>42</v>
      </c>
      <c r="K598" s="161" t="s">
        <v>42</v>
      </c>
      <c r="L598" s="162" t="s">
        <v>42</v>
      </c>
    </row>
    <row r="599" spans="1:12" x14ac:dyDescent="0.2">
      <c r="A599" s="150" t="s">
        <v>106</v>
      </c>
      <c r="B599" s="165">
        <v>15.5</v>
      </c>
      <c r="C599" s="164">
        <v>9739.48</v>
      </c>
      <c r="E599" s="165">
        <v>13.3</v>
      </c>
      <c r="F599" s="164">
        <v>12475.02</v>
      </c>
      <c r="H599" s="165">
        <v>16.2</v>
      </c>
      <c r="I599" s="164">
        <v>3374.22</v>
      </c>
      <c r="K599" s="165">
        <v>18.2</v>
      </c>
      <c r="L599" s="164">
        <v>5087.26</v>
      </c>
    </row>
    <row r="600" spans="1:12" x14ac:dyDescent="0.2">
      <c r="A600" s="150" t="s">
        <v>107</v>
      </c>
      <c r="B600" s="165">
        <v>5</v>
      </c>
      <c r="C600" s="164">
        <v>928.59508525282797</v>
      </c>
      <c r="E600" s="165">
        <v>5.2</v>
      </c>
      <c r="F600" s="164">
        <v>1832.0066717935999</v>
      </c>
      <c r="H600" s="165">
        <v>1.5</v>
      </c>
      <c r="I600" s="164">
        <v>316.44732363263302</v>
      </c>
      <c r="K600" s="165">
        <v>1.5</v>
      </c>
      <c r="L600" s="164">
        <v>600.30057293110497</v>
      </c>
    </row>
    <row r="601" spans="1:12" x14ac:dyDescent="0.2">
      <c r="A601" s="150" t="s">
        <v>108</v>
      </c>
      <c r="B601" s="165">
        <v>0.8</v>
      </c>
      <c r="C601" s="164">
        <v>1495.09343016244</v>
      </c>
      <c r="E601" s="165">
        <v>1.9</v>
      </c>
      <c r="F601" s="164">
        <v>4147.3891752706004</v>
      </c>
      <c r="H601" s="161" t="s">
        <v>42</v>
      </c>
      <c r="I601" s="162" t="s">
        <v>42</v>
      </c>
      <c r="K601" s="161" t="s">
        <v>42</v>
      </c>
      <c r="L601" s="162" t="s">
        <v>42</v>
      </c>
    </row>
    <row r="602" spans="1:12" x14ac:dyDescent="0.2">
      <c r="A602" s="150" t="s">
        <v>109</v>
      </c>
      <c r="B602" s="165">
        <v>3.8</v>
      </c>
      <c r="C602" s="164">
        <v>5507.9883656245702</v>
      </c>
      <c r="E602" s="165">
        <v>3.5</v>
      </c>
      <c r="F602" s="164">
        <v>5834.1192556944397</v>
      </c>
      <c r="H602" s="165">
        <v>0.1</v>
      </c>
      <c r="I602" s="164">
        <v>145.95423973838899</v>
      </c>
      <c r="K602" s="165">
        <v>0.1</v>
      </c>
      <c r="L602" s="164">
        <v>167.84737569914699</v>
      </c>
    </row>
    <row r="603" spans="1:12" x14ac:dyDescent="0.2">
      <c r="A603" s="150" t="s">
        <v>110</v>
      </c>
      <c r="B603" s="165">
        <v>0.7</v>
      </c>
      <c r="C603" s="164">
        <v>199.85271976890601</v>
      </c>
      <c r="E603" s="165">
        <v>0.7</v>
      </c>
      <c r="F603" s="164">
        <v>248.61678339252001</v>
      </c>
      <c r="H603" s="161" t="s">
        <v>42</v>
      </c>
      <c r="I603" s="162" t="s">
        <v>42</v>
      </c>
      <c r="K603" s="161" t="s">
        <v>42</v>
      </c>
      <c r="L603" s="162" t="s">
        <v>42</v>
      </c>
    </row>
    <row r="604" spans="1:12" x14ac:dyDescent="0.2">
      <c r="A604" s="150" t="s">
        <v>111</v>
      </c>
      <c r="B604" s="161" t="s">
        <v>42</v>
      </c>
      <c r="C604" s="162" t="s">
        <v>42</v>
      </c>
      <c r="E604" s="161" t="s">
        <v>42</v>
      </c>
      <c r="F604" s="162" t="s">
        <v>42</v>
      </c>
      <c r="H604" s="161" t="s">
        <v>42</v>
      </c>
      <c r="I604" s="162" t="s">
        <v>42</v>
      </c>
      <c r="K604" s="161" t="s">
        <v>42</v>
      </c>
      <c r="L604" s="162" t="s">
        <v>42</v>
      </c>
    </row>
    <row r="605" spans="1:12" x14ac:dyDescent="0.2">
      <c r="A605" s="150" t="s">
        <v>112</v>
      </c>
      <c r="B605" s="165">
        <v>2.4</v>
      </c>
      <c r="C605" s="164">
        <v>1430.0139082015301</v>
      </c>
      <c r="E605" s="165">
        <v>3.2</v>
      </c>
      <c r="F605" s="164">
        <v>1660.7228187247099</v>
      </c>
      <c r="H605" s="161" t="s">
        <v>42</v>
      </c>
      <c r="I605" s="162" t="s">
        <v>42</v>
      </c>
      <c r="K605" s="161" t="s">
        <v>42</v>
      </c>
      <c r="L605" s="162" t="s">
        <v>42</v>
      </c>
    </row>
    <row r="606" spans="1:12" x14ac:dyDescent="0.2">
      <c r="A606" s="150" t="s">
        <v>113</v>
      </c>
      <c r="B606" s="165">
        <v>6.1</v>
      </c>
      <c r="C606" s="164">
        <v>4844.7938165594496</v>
      </c>
      <c r="E606" s="165">
        <v>6</v>
      </c>
      <c r="F606" s="164">
        <v>5761.3334992331502</v>
      </c>
      <c r="H606" s="161" t="s">
        <v>42</v>
      </c>
      <c r="I606" s="162" t="s">
        <v>42</v>
      </c>
      <c r="K606" s="161" t="s">
        <v>42</v>
      </c>
      <c r="L606" s="162" t="s">
        <v>42</v>
      </c>
    </row>
    <row r="607" spans="1:12" x14ac:dyDescent="0.2">
      <c r="A607" s="150" t="s">
        <v>114</v>
      </c>
      <c r="B607" s="165">
        <v>0.6</v>
      </c>
      <c r="C607" s="164">
        <v>416.22</v>
      </c>
      <c r="E607" s="165">
        <v>0.5</v>
      </c>
      <c r="F607" s="164">
        <v>505.08</v>
      </c>
      <c r="H607" s="161" t="s">
        <v>42</v>
      </c>
      <c r="I607" s="162" t="s">
        <v>42</v>
      </c>
      <c r="K607" s="161" t="s">
        <v>42</v>
      </c>
      <c r="L607" s="162" t="s">
        <v>42</v>
      </c>
    </row>
    <row r="608" spans="1:12" x14ac:dyDescent="0.2">
      <c r="A608" s="150" t="s">
        <v>115</v>
      </c>
      <c r="B608" s="165">
        <v>1.1000000000000001</v>
      </c>
      <c r="C608" s="164">
        <v>4444.53</v>
      </c>
      <c r="E608" s="165">
        <v>1.3</v>
      </c>
      <c r="F608" s="164">
        <v>7742.99</v>
      </c>
      <c r="H608" s="161" t="s">
        <v>42</v>
      </c>
      <c r="I608" s="162" t="s">
        <v>42</v>
      </c>
      <c r="K608" s="161" t="s">
        <v>42</v>
      </c>
      <c r="L608" s="162" t="s">
        <v>42</v>
      </c>
    </row>
    <row r="609" spans="1:12" x14ac:dyDescent="0.2">
      <c r="A609" s="150" t="s">
        <v>116</v>
      </c>
      <c r="B609" s="165">
        <v>0.9</v>
      </c>
      <c r="C609" s="164">
        <v>497.13</v>
      </c>
      <c r="E609" s="165">
        <v>0.9</v>
      </c>
      <c r="F609" s="164">
        <v>537.39</v>
      </c>
      <c r="H609" s="165">
        <v>0.1</v>
      </c>
      <c r="I609" s="164">
        <v>42.36</v>
      </c>
      <c r="K609" s="165">
        <v>0.1</v>
      </c>
      <c r="L609" s="164">
        <v>52.23</v>
      </c>
    </row>
    <row r="610" spans="1:12" x14ac:dyDescent="0.2">
      <c r="A610" s="150" t="s">
        <v>117</v>
      </c>
      <c r="B610" s="165">
        <v>2.2999999999999998</v>
      </c>
      <c r="C610" s="164">
        <v>2501.2399999999998</v>
      </c>
      <c r="E610" s="165">
        <v>1.8</v>
      </c>
      <c r="F610" s="164">
        <v>2603.85</v>
      </c>
      <c r="H610" s="165">
        <v>2.5</v>
      </c>
      <c r="I610" s="164">
        <v>2881.5</v>
      </c>
      <c r="K610" s="165">
        <v>2.8</v>
      </c>
      <c r="L610" s="164">
        <v>4311.72</v>
      </c>
    </row>
    <row r="611" spans="1:12" x14ac:dyDescent="0.2">
      <c r="A611" s="150" t="s">
        <v>118</v>
      </c>
      <c r="B611" s="165">
        <v>9.9</v>
      </c>
      <c r="C611" s="164">
        <v>9590.76</v>
      </c>
      <c r="E611" s="165">
        <v>9.3000000000000007</v>
      </c>
      <c r="F611" s="164">
        <v>10593</v>
      </c>
      <c r="H611" s="165">
        <v>1.9</v>
      </c>
      <c r="I611" s="164">
        <v>1414.17</v>
      </c>
      <c r="K611" s="165">
        <v>2.1</v>
      </c>
      <c r="L611" s="164">
        <v>1989.66</v>
      </c>
    </row>
    <row r="612" spans="1:12" x14ac:dyDescent="0.2">
      <c r="A612" s="150" t="s">
        <v>119</v>
      </c>
      <c r="B612" s="161" t="s">
        <v>42</v>
      </c>
      <c r="C612" s="162" t="s">
        <v>42</v>
      </c>
      <c r="E612" s="161" t="s">
        <v>42</v>
      </c>
      <c r="F612" s="162" t="s">
        <v>42</v>
      </c>
      <c r="H612" s="161" t="s">
        <v>42</v>
      </c>
      <c r="I612" s="162" t="s">
        <v>42</v>
      </c>
      <c r="K612" s="161" t="s">
        <v>42</v>
      </c>
      <c r="L612" s="162" t="s">
        <v>42</v>
      </c>
    </row>
    <row r="613" spans="1:12" x14ac:dyDescent="0.2">
      <c r="A613" s="150" t="s">
        <v>120</v>
      </c>
      <c r="B613" s="165">
        <v>1.1000000000000001</v>
      </c>
      <c r="C613" s="164">
        <v>741.03917619287802</v>
      </c>
      <c r="E613" s="165">
        <v>1</v>
      </c>
      <c r="F613" s="164">
        <v>786.17519874280799</v>
      </c>
      <c r="H613" s="165">
        <v>0.3</v>
      </c>
      <c r="I613" s="164">
        <v>192.50990502668799</v>
      </c>
      <c r="K613" s="165">
        <v>0.2</v>
      </c>
      <c r="L613" s="164">
        <v>149.77270611076301</v>
      </c>
    </row>
    <row r="614" spans="1:12" x14ac:dyDescent="0.2">
      <c r="A614" s="150" t="s">
        <v>121</v>
      </c>
      <c r="B614" s="165">
        <v>2</v>
      </c>
      <c r="C614" s="164">
        <v>2914.85</v>
      </c>
      <c r="E614" s="165">
        <v>2.2999999999999998</v>
      </c>
      <c r="F614" s="164">
        <v>4608.1099999999997</v>
      </c>
      <c r="H614" s="165">
        <v>0.3</v>
      </c>
      <c r="I614" s="164">
        <v>191.58</v>
      </c>
      <c r="K614" s="165">
        <v>0.4</v>
      </c>
      <c r="L614" s="164">
        <v>357.12</v>
      </c>
    </row>
    <row r="615" spans="1:12" x14ac:dyDescent="0.2">
      <c r="A615" s="150" t="s">
        <v>122</v>
      </c>
      <c r="B615" s="165">
        <v>2.2999999999999998</v>
      </c>
      <c r="C615" s="164">
        <v>1210.6232018227399</v>
      </c>
      <c r="E615" s="165">
        <v>2.2000000000000002</v>
      </c>
      <c r="F615" s="164">
        <v>1654.76400951754</v>
      </c>
      <c r="H615" s="165">
        <v>0.3</v>
      </c>
      <c r="I615" s="164">
        <v>155.812768361281</v>
      </c>
      <c r="K615" s="165">
        <v>0.4</v>
      </c>
      <c r="L615" s="164">
        <v>296.87526131769403</v>
      </c>
    </row>
    <row r="616" spans="1:12" x14ac:dyDescent="0.2">
      <c r="A616" s="150" t="s">
        <v>123</v>
      </c>
      <c r="B616" s="161" t="s">
        <v>42</v>
      </c>
      <c r="C616" s="162" t="s">
        <v>42</v>
      </c>
      <c r="E616" s="161" t="s">
        <v>42</v>
      </c>
      <c r="F616" s="162" t="s">
        <v>42</v>
      </c>
      <c r="H616" s="161" t="s">
        <v>42</v>
      </c>
      <c r="I616" s="162" t="s">
        <v>42</v>
      </c>
      <c r="K616" s="161" t="s">
        <v>42</v>
      </c>
      <c r="L616" s="162" t="s">
        <v>42</v>
      </c>
    </row>
    <row r="617" spans="1:12" x14ac:dyDescent="0.2">
      <c r="A617" s="150" t="s">
        <v>124</v>
      </c>
      <c r="B617" s="161" t="s">
        <v>42</v>
      </c>
      <c r="C617" s="162" t="s">
        <v>42</v>
      </c>
      <c r="E617" s="161" t="s">
        <v>42</v>
      </c>
      <c r="F617" s="162" t="s">
        <v>42</v>
      </c>
      <c r="H617" s="161" t="s">
        <v>42</v>
      </c>
      <c r="I617" s="162" t="s">
        <v>42</v>
      </c>
      <c r="K617" s="161" t="s">
        <v>42</v>
      </c>
      <c r="L617" s="162" t="s">
        <v>42</v>
      </c>
    </row>
    <row r="618" spans="1:12" x14ac:dyDescent="0.2">
      <c r="A618" s="159" t="s">
        <v>125</v>
      </c>
      <c r="B618" s="161"/>
      <c r="C618" s="162"/>
      <c r="E618" s="161"/>
      <c r="F618" s="162"/>
      <c r="H618" s="161"/>
      <c r="I618" s="162"/>
      <c r="K618" s="161"/>
      <c r="L618" s="162"/>
    </row>
    <row r="619" spans="1:12" x14ac:dyDescent="0.2">
      <c r="A619" s="150" t="s">
        <v>126</v>
      </c>
      <c r="B619" s="161" t="s">
        <v>42</v>
      </c>
      <c r="C619" s="162" t="s">
        <v>42</v>
      </c>
      <c r="E619" s="165">
        <v>0.2</v>
      </c>
      <c r="F619" s="164">
        <v>6.9405403287496403</v>
      </c>
      <c r="H619" s="165">
        <v>0.2</v>
      </c>
      <c r="I619" s="164">
        <v>7.5515514605235197</v>
      </c>
      <c r="K619" s="161" t="s">
        <v>42</v>
      </c>
      <c r="L619" s="162" t="s">
        <v>42</v>
      </c>
    </row>
    <row r="620" spans="1:12" x14ac:dyDescent="0.2">
      <c r="A620" s="150" t="s">
        <v>127</v>
      </c>
      <c r="B620" s="165">
        <v>2.4</v>
      </c>
      <c r="C620" s="164">
        <v>10025.408991443201</v>
      </c>
      <c r="E620" s="165">
        <v>2.4</v>
      </c>
      <c r="F620" s="164">
        <v>10306.120443203699</v>
      </c>
      <c r="H620" s="165">
        <v>12.9</v>
      </c>
      <c r="I620" s="164">
        <v>53645.082469002897</v>
      </c>
      <c r="K620" s="165">
        <v>11.4</v>
      </c>
      <c r="L620" s="164">
        <v>48734.686083002998</v>
      </c>
    </row>
    <row r="621" spans="1:12" x14ac:dyDescent="0.2">
      <c r="A621" s="150" t="s">
        <v>128</v>
      </c>
      <c r="B621" s="161" t="s">
        <v>42</v>
      </c>
      <c r="C621" s="162" t="s">
        <v>42</v>
      </c>
      <c r="E621" s="161" t="s">
        <v>42</v>
      </c>
      <c r="F621" s="162" t="s">
        <v>42</v>
      </c>
      <c r="H621" s="161" t="s">
        <v>42</v>
      </c>
      <c r="I621" s="162" t="s">
        <v>42</v>
      </c>
      <c r="K621" s="161" t="s">
        <v>42</v>
      </c>
      <c r="L621" s="162" t="s">
        <v>42</v>
      </c>
    </row>
    <row r="622" spans="1:12" x14ac:dyDescent="0.2">
      <c r="A622" s="150" t="s">
        <v>129</v>
      </c>
      <c r="B622" s="161" t="s">
        <v>42</v>
      </c>
      <c r="C622" s="162" t="s">
        <v>42</v>
      </c>
      <c r="E622" s="161" t="s">
        <v>42</v>
      </c>
      <c r="F622" s="162" t="s">
        <v>42</v>
      </c>
      <c r="H622" s="161" t="s">
        <v>42</v>
      </c>
      <c r="I622" s="162" t="s">
        <v>42</v>
      </c>
      <c r="K622" s="161" t="s">
        <v>42</v>
      </c>
      <c r="L622" s="162" t="s">
        <v>42</v>
      </c>
    </row>
    <row r="623" spans="1:12" x14ac:dyDescent="0.2">
      <c r="A623" s="150" t="s">
        <v>130</v>
      </c>
      <c r="B623" s="161" t="s">
        <v>42</v>
      </c>
      <c r="C623" s="162" t="s">
        <v>42</v>
      </c>
      <c r="E623" s="161" t="s">
        <v>42</v>
      </c>
      <c r="F623" s="162" t="s">
        <v>42</v>
      </c>
      <c r="H623" s="161" t="s">
        <v>42</v>
      </c>
      <c r="I623" s="162" t="s">
        <v>42</v>
      </c>
      <c r="K623" s="161" t="s">
        <v>42</v>
      </c>
      <c r="L623" s="162" t="s">
        <v>42</v>
      </c>
    </row>
    <row r="624" spans="1:12" x14ac:dyDescent="0.2">
      <c r="A624" s="150" t="s">
        <v>131</v>
      </c>
      <c r="B624" s="161" t="s">
        <v>42</v>
      </c>
      <c r="C624" s="162" t="s">
        <v>42</v>
      </c>
      <c r="E624" s="161" t="s">
        <v>42</v>
      </c>
      <c r="F624" s="162" t="s">
        <v>42</v>
      </c>
      <c r="H624" s="161" t="s">
        <v>42</v>
      </c>
      <c r="I624" s="162" t="s">
        <v>42</v>
      </c>
      <c r="K624" s="161" t="s">
        <v>42</v>
      </c>
      <c r="L624" s="162" t="s">
        <v>42</v>
      </c>
    </row>
    <row r="625" spans="1:12" x14ac:dyDescent="0.2">
      <c r="A625" s="150" t="s">
        <v>132</v>
      </c>
      <c r="B625" s="161" t="s">
        <v>42</v>
      </c>
      <c r="C625" s="162" t="s">
        <v>42</v>
      </c>
      <c r="E625" s="161" t="s">
        <v>42</v>
      </c>
      <c r="F625" s="162" t="s">
        <v>42</v>
      </c>
      <c r="H625" s="161" t="s">
        <v>42</v>
      </c>
      <c r="I625" s="162" t="s">
        <v>42</v>
      </c>
      <c r="K625" s="161" t="s">
        <v>42</v>
      </c>
      <c r="L625" s="162" t="s">
        <v>42</v>
      </c>
    </row>
    <row r="626" spans="1:12" x14ac:dyDescent="0.2">
      <c r="A626" s="150" t="s">
        <v>133</v>
      </c>
      <c r="B626" s="161" t="s">
        <v>42</v>
      </c>
      <c r="C626" s="162" t="s">
        <v>42</v>
      </c>
      <c r="E626" s="161" t="s">
        <v>42</v>
      </c>
      <c r="F626" s="162" t="s">
        <v>42</v>
      </c>
      <c r="H626" s="161" t="s">
        <v>42</v>
      </c>
      <c r="I626" s="162" t="s">
        <v>42</v>
      </c>
      <c r="K626" s="161" t="s">
        <v>42</v>
      </c>
      <c r="L626" s="162" t="s">
        <v>42</v>
      </c>
    </row>
    <row r="627" spans="1:12" x14ac:dyDescent="0.2">
      <c r="A627" s="150" t="s">
        <v>134</v>
      </c>
      <c r="B627" s="161" t="s">
        <v>42</v>
      </c>
      <c r="C627" s="162" t="s">
        <v>42</v>
      </c>
      <c r="E627" s="161" t="s">
        <v>42</v>
      </c>
      <c r="F627" s="162" t="s">
        <v>42</v>
      </c>
      <c r="H627" s="161" t="s">
        <v>42</v>
      </c>
      <c r="I627" s="162" t="s">
        <v>42</v>
      </c>
      <c r="K627" s="161" t="s">
        <v>42</v>
      </c>
      <c r="L627" s="162" t="s">
        <v>42</v>
      </c>
    </row>
    <row r="628" spans="1:12" x14ac:dyDescent="0.2">
      <c r="A628" s="150" t="s">
        <v>135</v>
      </c>
      <c r="B628" s="165">
        <v>48.6</v>
      </c>
      <c r="C628" s="164">
        <v>13998.832065459101</v>
      </c>
      <c r="E628" s="165">
        <v>50.8</v>
      </c>
      <c r="F628" s="164">
        <v>20880.6118221488</v>
      </c>
      <c r="H628" s="165">
        <v>27.3</v>
      </c>
      <c r="I628" s="164">
        <v>7862.8434599537304</v>
      </c>
      <c r="K628" s="165">
        <v>28.7</v>
      </c>
      <c r="L628" s="164">
        <v>11795.676469526001</v>
      </c>
    </row>
    <row r="629" spans="1:12" x14ac:dyDescent="0.2">
      <c r="A629" s="150" t="s">
        <v>136</v>
      </c>
      <c r="B629" s="161" t="s">
        <v>42</v>
      </c>
      <c r="C629" s="162" t="s">
        <v>42</v>
      </c>
      <c r="E629" s="161" t="s">
        <v>42</v>
      </c>
      <c r="F629" s="162" t="s">
        <v>42</v>
      </c>
      <c r="H629" s="161" t="s">
        <v>42</v>
      </c>
      <c r="I629" s="162" t="s">
        <v>42</v>
      </c>
      <c r="K629" s="161" t="s">
        <v>42</v>
      </c>
      <c r="L629" s="162" t="s">
        <v>42</v>
      </c>
    </row>
    <row r="630" spans="1:12" x14ac:dyDescent="0.2">
      <c r="A630" s="150" t="s">
        <v>137</v>
      </c>
      <c r="B630" s="165">
        <v>2.2000000000000002</v>
      </c>
      <c r="C630" s="164">
        <v>981.475932474096</v>
      </c>
      <c r="E630" s="165">
        <v>2.7</v>
      </c>
      <c r="F630" s="164">
        <v>1369.56043868283</v>
      </c>
      <c r="H630" s="165">
        <v>0.1</v>
      </c>
      <c r="I630" s="164">
        <v>44.282337377646002</v>
      </c>
      <c r="K630" s="165">
        <v>0.1</v>
      </c>
      <c r="L630" s="164">
        <v>50.349017598383497</v>
      </c>
    </row>
    <row r="631" spans="1:12" x14ac:dyDescent="0.2">
      <c r="A631" s="150" t="s">
        <v>138</v>
      </c>
      <c r="B631" s="161" t="s">
        <v>42</v>
      </c>
      <c r="C631" s="162" t="s">
        <v>42</v>
      </c>
      <c r="E631" s="161" t="s">
        <v>42</v>
      </c>
      <c r="F631" s="162" t="s">
        <v>42</v>
      </c>
      <c r="H631" s="161" t="s">
        <v>42</v>
      </c>
      <c r="I631" s="162" t="s">
        <v>42</v>
      </c>
      <c r="K631" s="161" t="s">
        <v>42</v>
      </c>
      <c r="L631" s="162" t="s">
        <v>42</v>
      </c>
    </row>
    <row r="632" spans="1:12" x14ac:dyDescent="0.2">
      <c r="A632" s="159" t="s">
        <v>139</v>
      </c>
      <c r="B632" s="161" t="s">
        <v>42</v>
      </c>
      <c r="C632" s="164">
        <v>62972.160000000003</v>
      </c>
      <c r="E632" s="161" t="s">
        <v>42</v>
      </c>
      <c r="F632" s="164">
        <v>80255.399999999994</v>
      </c>
      <c r="H632" s="161" t="s">
        <v>42</v>
      </c>
      <c r="I632" s="164">
        <v>23424.12</v>
      </c>
      <c r="K632" s="161" t="s">
        <v>42</v>
      </c>
      <c r="L632" s="164">
        <v>22546.89</v>
      </c>
    </row>
    <row r="633" spans="1:12" x14ac:dyDescent="0.2">
      <c r="A633" s="159" t="s">
        <v>140</v>
      </c>
      <c r="B633" s="161" t="s">
        <v>42</v>
      </c>
      <c r="C633" s="164">
        <v>50614.782582382999</v>
      </c>
      <c r="E633" s="161" t="s">
        <v>42</v>
      </c>
      <c r="F633" s="164">
        <v>56509.639309614096</v>
      </c>
      <c r="H633" s="161" t="s">
        <v>42</v>
      </c>
      <c r="I633" s="164">
        <v>2280.55648957626</v>
      </c>
      <c r="K633" s="161" t="s">
        <v>42</v>
      </c>
      <c r="L633" s="164">
        <v>2517.0874162272198</v>
      </c>
    </row>
    <row r="634" spans="1:12" x14ac:dyDescent="0.2">
      <c r="A634" s="159" t="s">
        <v>141</v>
      </c>
      <c r="B634" s="161"/>
      <c r="C634" s="162"/>
      <c r="E634" s="161"/>
      <c r="F634" s="162"/>
      <c r="H634" s="161"/>
      <c r="I634" s="162"/>
      <c r="K634" s="161"/>
      <c r="L634" s="162"/>
    </row>
    <row r="635" spans="1:12" x14ac:dyDescent="0.2">
      <c r="A635" s="150" t="s">
        <v>142</v>
      </c>
      <c r="B635" s="165">
        <v>122.55632975724799</v>
      </c>
      <c r="C635" s="164">
        <v>48870.304412164303</v>
      </c>
      <c r="E635" s="165">
        <v>130.01834631969101</v>
      </c>
      <c r="F635" s="164">
        <v>52727.218867387899</v>
      </c>
      <c r="H635" s="165">
        <v>63.190468723748999</v>
      </c>
      <c r="I635" s="164">
        <v>20929.374598516199</v>
      </c>
      <c r="K635" s="165">
        <v>67.063913651903206</v>
      </c>
      <c r="L635" s="164">
        <v>22589.909826276202</v>
      </c>
    </row>
    <row r="636" spans="1:12" x14ac:dyDescent="0.2">
      <c r="A636" s="150" t="s">
        <v>143</v>
      </c>
      <c r="B636" s="165">
        <v>0.8</v>
      </c>
      <c r="C636" s="164">
        <v>551.74279962609899</v>
      </c>
      <c r="E636" s="165">
        <v>0.7</v>
      </c>
      <c r="F636" s="164">
        <v>441.25630400097202</v>
      </c>
      <c r="H636" s="165">
        <v>0.1</v>
      </c>
      <c r="I636" s="164">
        <v>69.915942172508096</v>
      </c>
      <c r="K636" s="165">
        <v>0.1</v>
      </c>
      <c r="L636" s="164">
        <v>63.903171145672403</v>
      </c>
    </row>
    <row r="637" spans="1:12" x14ac:dyDescent="0.2">
      <c r="A637" s="150" t="s">
        <v>144</v>
      </c>
      <c r="B637" s="161" t="s">
        <v>42</v>
      </c>
      <c r="C637" s="162" t="s">
        <v>42</v>
      </c>
      <c r="E637" s="161" t="s">
        <v>42</v>
      </c>
      <c r="F637" s="162" t="s">
        <v>42</v>
      </c>
      <c r="H637" s="161" t="s">
        <v>42</v>
      </c>
      <c r="I637" s="162" t="s">
        <v>42</v>
      </c>
      <c r="K637" s="161" t="s">
        <v>42</v>
      </c>
      <c r="L637" s="162" t="s">
        <v>42</v>
      </c>
    </row>
    <row r="638" spans="1:12" x14ac:dyDescent="0.2">
      <c r="A638" s="150" t="s">
        <v>145</v>
      </c>
      <c r="B638" s="165">
        <v>15.8</v>
      </c>
      <c r="C638" s="164">
        <v>10865.75</v>
      </c>
      <c r="E638" s="165">
        <v>14.3</v>
      </c>
      <c r="F638" s="164">
        <v>9682.76</v>
      </c>
      <c r="H638" s="165">
        <v>4.5</v>
      </c>
      <c r="I638" s="164">
        <v>2986.35</v>
      </c>
      <c r="K638" s="165">
        <v>4.0999999999999996</v>
      </c>
      <c r="L638" s="164">
        <v>2669.2</v>
      </c>
    </row>
    <row r="639" spans="1:12" x14ac:dyDescent="0.2">
      <c r="A639" s="150" t="s">
        <v>146</v>
      </c>
      <c r="B639" s="165">
        <v>0.1</v>
      </c>
      <c r="C639" s="164">
        <v>36.958860874082703</v>
      </c>
      <c r="E639" s="161" t="s">
        <v>42</v>
      </c>
      <c r="F639" s="162" t="s">
        <v>42</v>
      </c>
      <c r="H639" s="161" t="s">
        <v>42</v>
      </c>
      <c r="I639" s="162" t="s">
        <v>42</v>
      </c>
      <c r="K639" s="161" t="s">
        <v>42</v>
      </c>
      <c r="L639" s="162" t="s">
        <v>42</v>
      </c>
    </row>
    <row r="640" spans="1:12" x14ac:dyDescent="0.2">
      <c r="A640" s="150" t="s">
        <v>147</v>
      </c>
      <c r="B640" s="161" t="s">
        <v>42</v>
      </c>
      <c r="C640" s="162" t="s">
        <v>42</v>
      </c>
      <c r="E640" s="161" t="s">
        <v>42</v>
      </c>
      <c r="F640" s="162" t="s">
        <v>42</v>
      </c>
      <c r="H640" s="161" t="s">
        <v>42</v>
      </c>
      <c r="I640" s="162" t="s">
        <v>42</v>
      </c>
      <c r="K640" s="161" t="s">
        <v>42</v>
      </c>
      <c r="L640" s="162" t="s">
        <v>42</v>
      </c>
    </row>
    <row r="641" spans="1:12" x14ac:dyDescent="0.2">
      <c r="A641" s="150" t="s">
        <v>148</v>
      </c>
      <c r="B641" s="161" t="s">
        <v>42</v>
      </c>
      <c r="C641" s="162" t="s">
        <v>42</v>
      </c>
      <c r="E641" s="161" t="s">
        <v>42</v>
      </c>
      <c r="F641" s="162" t="s">
        <v>42</v>
      </c>
      <c r="H641" s="161" t="s">
        <v>42</v>
      </c>
      <c r="I641" s="162" t="s">
        <v>42</v>
      </c>
      <c r="K641" s="161" t="s">
        <v>42</v>
      </c>
      <c r="L641" s="162" t="s">
        <v>42</v>
      </c>
    </row>
    <row r="642" spans="1:12" x14ac:dyDescent="0.2">
      <c r="A642" s="150" t="s">
        <v>149</v>
      </c>
      <c r="B642" s="161" t="s">
        <v>42</v>
      </c>
      <c r="C642" s="162" t="s">
        <v>42</v>
      </c>
      <c r="E642" s="161" t="s">
        <v>42</v>
      </c>
      <c r="F642" s="162" t="s">
        <v>42</v>
      </c>
      <c r="H642" s="161" t="s">
        <v>42</v>
      </c>
      <c r="I642" s="162" t="s">
        <v>42</v>
      </c>
      <c r="K642" s="161" t="s">
        <v>42</v>
      </c>
      <c r="L642" s="162" t="s">
        <v>42</v>
      </c>
    </row>
    <row r="643" spans="1:12" x14ac:dyDescent="0.2">
      <c r="A643" s="150" t="s">
        <v>150</v>
      </c>
      <c r="B643" s="161" t="s">
        <v>42</v>
      </c>
      <c r="C643" s="162" t="s">
        <v>42</v>
      </c>
      <c r="E643" s="161" t="s">
        <v>42</v>
      </c>
      <c r="F643" s="162" t="s">
        <v>42</v>
      </c>
      <c r="H643" s="161" t="s">
        <v>42</v>
      </c>
      <c r="I643" s="162" t="s">
        <v>42</v>
      </c>
      <c r="K643" s="161" t="s">
        <v>42</v>
      </c>
      <c r="L643" s="162" t="s">
        <v>42</v>
      </c>
    </row>
    <row r="644" spans="1:12" x14ac:dyDescent="0.2">
      <c r="A644" s="150" t="s">
        <v>151</v>
      </c>
      <c r="B644" s="161" t="s">
        <v>42</v>
      </c>
      <c r="C644" s="162" t="s">
        <v>42</v>
      </c>
      <c r="E644" s="161" t="s">
        <v>42</v>
      </c>
      <c r="F644" s="162" t="s">
        <v>42</v>
      </c>
      <c r="H644" s="161" t="s">
        <v>42</v>
      </c>
      <c r="I644" s="162" t="s">
        <v>42</v>
      </c>
      <c r="K644" s="161" t="s">
        <v>42</v>
      </c>
      <c r="L644" s="162" t="s">
        <v>42</v>
      </c>
    </row>
    <row r="645" spans="1:12" x14ac:dyDescent="0.2">
      <c r="A645" s="150" t="s">
        <v>152</v>
      </c>
      <c r="B645" s="161" t="s">
        <v>42</v>
      </c>
      <c r="C645" s="162" t="s">
        <v>42</v>
      </c>
      <c r="E645" s="161" t="s">
        <v>42</v>
      </c>
      <c r="F645" s="162" t="s">
        <v>42</v>
      </c>
      <c r="H645" s="161" t="s">
        <v>42</v>
      </c>
      <c r="I645" s="162" t="s">
        <v>42</v>
      </c>
      <c r="K645" s="161" t="s">
        <v>42</v>
      </c>
      <c r="L645" s="162" t="s">
        <v>42</v>
      </c>
    </row>
    <row r="646" spans="1:12" x14ac:dyDescent="0.2">
      <c r="A646" s="150" t="s">
        <v>153</v>
      </c>
      <c r="B646" s="165">
        <v>10.7</v>
      </c>
      <c r="C646" s="164">
        <v>4560.00825720998</v>
      </c>
      <c r="E646" s="165">
        <v>18</v>
      </c>
      <c r="F646" s="164">
        <v>8622.2511270908708</v>
      </c>
      <c r="H646" s="165">
        <v>0.9</v>
      </c>
      <c r="I646" s="164">
        <v>382.85810921104098</v>
      </c>
      <c r="K646" s="165">
        <v>1.3</v>
      </c>
      <c r="L646" s="164">
        <v>621.591410199081</v>
      </c>
    </row>
    <row r="647" spans="1:12" x14ac:dyDescent="0.2">
      <c r="A647" s="150" t="s">
        <v>154</v>
      </c>
      <c r="B647" s="165">
        <v>5.7</v>
      </c>
      <c r="C647" s="164">
        <v>9333.5578248151196</v>
      </c>
      <c r="E647" s="165">
        <v>8.6999999999999993</v>
      </c>
      <c r="F647" s="164">
        <v>9373.8394954274809</v>
      </c>
      <c r="H647" s="165">
        <v>0.2</v>
      </c>
      <c r="I647" s="164">
        <v>295.63404150170402</v>
      </c>
      <c r="K647" s="165">
        <v>0.6</v>
      </c>
      <c r="L647" s="164">
        <v>583.58159792436402</v>
      </c>
    </row>
    <row r="648" spans="1:12" x14ac:dyDescent="0.2">
      <c r="A648" s="150" t="s">
        <v>155</v>
      </c>
      <c r="B648" s="165">
        <v>5.4</v>
      </c>
      <c r="C648" s="164">
        <v>2548.60975193391</v>
      </c>
      <c r="E648" s="165">
        <v>9.1</v>
      </c>
      <c r="F648" s="164">
        <v>4290.5845173807402</v>
      </c>
      <c r="H648" s="165">
        <v>0.9</v>
      </c>
      <c r="I648" s="164">
        <v>413.71962249495698</v>
      </c>
      <c r="K648" s="165">
        <v>0.9</v>
      </c>
      <c r="L648" s="164">
        <v>413.30590287246201</v>
      </c>
    </row>
    <row r="649" spans="1:12" x14ac:dyDescent="0.2">
      <c r="A649" s="150" t="s">
        <v>156</v>
      </c>
      <c r="B649" s="165">
        <v>0.8</v>
      </c>
      <c r="C649" s="164">
        <v>603.98401279016298</v>
      </c>
      <c r="E649" s="165">
        <v>2.1</v>
      </c>
      <c r="F649" s="164">
        <v>1701.1964700250901</v>
      </c>
      <c r="H649" s="165">
        <v>0.2</v>
      </c>
      <c r="I649" s="164">
        <v>152.10377023299199</v>
      </c>
      <c r="K649" s="165">
        <v>0.2</v>
      </c>
      <c r="L649" s="164">
        <v>163.20734546000099</v>
      </c>
    </row>
    <row r="650" spans="1:12" x14ac:dyDescent="0.2">
      <c r="A650" s="150" t="s">
        <v>157</v>
      </c>
      <c r="B650" s="165">
        <v>1.1000000000000001</v>
      </c>
      <c r="C650" s="164">
        <v>705.46293832020297</v>
      </c>
      <c r="E650" s="165">
        <v>1.4</v>
      </c>
      <c r="F650" s="164">
        <v>826.03296777856497</v>
      </c>
      <c r="H650" s="165">
        <v>0.1</v>
      </c>
      <c r="I650" s="164">
        <v>64.900067556533898</v>
      </c>
      <c r="K650" s="165">
        <v>0.1</v>
      </c>
      <c r="L650" s="164">
        <v>59.708062152011202</v>
      </c>
    </row>
    <row r="651" spans="1:12" x14ac:dyDescent="0.2">
      <c r="A651" s="150" t="s">
        <v>158</v>
      </c>
      <c r="B651" s="165">
        <v>0.3</v>
      </c>
      <c r="C651" s="164">
        <v>422.13259016485301</v>
      </c>
      <c r="E651" s="165">
        <v>0.6</v>
      </c>
      <c r="F651" s="164">
        <v>745.48615423112994</v>
      </c>
      <c r="H651" s="165">
        <v>0.1</v>
      </c>
      <c r="I651" s="164">
        <v>138.765280046014</v>
      </c>
      <c r="K651" s="165">
        <v>0.1</v>
      </c>
      <c r="L651" s="164">
        <v>122.52974228063</v>
      </c>
    </row>
    <row r="652" spans="1:12" x14ac:dyDescent="0.2">
      <c r="A652" s="150" t="s">
        <v>159</v>
      </c>
      <c r="B652" s="165">
        <v>3.9</v>
      </c>
      <c r="C652" s="164">
        <v>1962.20547869849</v>
      </c>
      <c r="E652" s="165">
        <v>7.1</v>
      </c>
      <c r="F652" s="164">
        <v>4061.6144020228899</v>
      </c>
      <c r="H652" s="165">
        <v>0.1</v>
      </c>
      <c r="I652" s="164">
        <v>50.239154074949703</v>
      </c>
      <c r="K652" s="165">
        <v>0.1</v>
      </c>
      <c r="L652" s="164">
        <v>57.121918183217801</v>
      </c>
    </row>
    <row r="653" spans="1:12" x14ac:dyDescent="0.2">
      <c r="A653" s="150" t="s">
        <v>160</v>
      </c>
      <c r="B653" s="161" t="s">
        <v>42</v>
      </c>
      <c r="C653" s="162" t="s">
        <v>42</v>
      </c>
      <c r="E653" s="161" t="s">
        <v>42</v>
      </c>
      <c r="F653" s="162" t="s">
        <v>42</v>
      </c>
      <c r="H653" s="161" t="s">
        <v>42</v>
      </c>
      <c r="I653" s="162" t="s">
        <v>42</v>
      </c>
      <c r="K653" s="161" t="s">
        <v>42</v>
      </c>
      <c r="L653" s="162" t="s">
        <v>42</v>
      </c>
    </row>
    <row r="654" spans="1:12" x14ac:dyDescent="0.2">
      <c r="A654" s="150" t="s">
        <v>161</v>
      </c>
      <c r="B654" s="161" t="s">
        <v>42</v>
      </c>
      <c r="C654" s="162" t="s">
        <v>42</v>
      </c>
      <c r="E654" s="161" t="s">
        <v>42</v>
      </c>
      <c r="F654" s="162" t="s">
        <v>42</v>
      </c>
      <c r="H654" s="161" t="s">
        <v>42</v>
      </c>
      <c r="I654" s="162" t="s">
        <v>42</v>
      </c>
      <c r="K654" s="161" t="s">
        <v>42</v>
      </c>
      <c r="L654" s="162" t="s">
        <v>42</v>
      </c>
    </row>
    <row r="655" spans="1:12" x14ac:dyDescent="0.2">
      <c r="A655" s="150" t="s">
        <v>162</v>
      </c>
      <c r="B655" s="161" t="s">
        <v>42</v>
      </c>
      <c r="C655" s="162" t="s">
        <v>42</v>
      </c>
      <c r="E655" s="161" t="s">
        <v>42</v>
      </c>
      <c r="F655" s="162" t="s">
        <v>42</v>
      </c>
      <c r="H655" s="161" t="s">
        <v>42</v>
      </c>
      <c r="I655" s="162" t="s">
        <v>42</v>
      </c>
      <c r="K655" s="161" t="s">
        <v>42</v>
      </c>
      <c r="L655" s="162" t="s">
        <v>42</v>
      </c>
    </row>
    <row r="656" spans="1:12" x14ac:dyDescent="0.2">
      <c r="A656" s="150" t="s">
        <v>163</v>
      </c>
      <c r="B656" s="161" t="s">
        <v>42</v>
      </c>
      <c r="C656" s="162" t="s">
        <v>42</v>
      </c>
      <c r="E656" s="161" t="s">
        <v>42</v>
      </c>
      <c r="F656" s="162" t="s">
        <v>42</v>
      </c>
      <c r="H656" s="161" t="s">
        <v>42</v>
      </c>
      <c r="I656" s="162" t="s">
        <v>42</v>
      </c>
      <c r="K656" s="161" t="s">
        <v>42</v>
      </c>
      <c r="L656" s="162" t="s">
        <v>42</v>
      </c>
    </row>
    <row r="657" spans="1:12" x14ac:dyDescent="0.2">
      <c r="A657" s="150" t="s">
        <v>164</v>
      </c>
      <c r="B657" s="165">
        <v>0.1</v>
      </c>
      <c r="C657" s="164">
        <v>112.51684885619299</v>
      </c>
      <c r="E657" s="165">
        <v>0.2</v>
      </c>
      <c r="F657" s="164">
        <v>218.73275417643899</v>
      </c>
      <c r="H657" s="161" t="s">
        <v>42</v>
      </c>
      <c r="I657" s="162" t="s">
        <v>42</v>
      </c>
      <c r="K657" s="161" t="s">
        <v>42</v>
      </c>
      <c r="L657" s="162" t="s">
        <v>42</v>
      </c>
    </row>
    <row r="658" spans="1:12" x14ac:dyDescent="0.2">
      <c r="A658" s="150" t="s">
        <v>165</v>
      </c>
      <c r="B658" s="165">
        <v>0.7</v>
      </c>
      <c r="C658" s="164">
        <v>1597.5694156623299</v>
      </c>
      <c r="E658" s="165">
        <v>1.6</v>
      </c>
      <c r="F658" s="164">
        <v>3235.30629091847</v>
      </c>
      <c r="H658" s="165">
        <v>0.4</v>
      </c>
      <c r="I658" s="164">
        <v>911.45406409182601</v>
      </c>
      <c r="K658" s="165">
        <v>0.5</v>
      </c>
      <c r="L658" s="164">
        <v>1009.4353759817</v>
      </c>
    </row>
    <row r="659" spans="1:12" x14ac:dyDescent="0.2">
      <c r="A659" s="150" t="s">
        <v>166</v>
      </c>
      <c r="B659" s="165">
        <v>0.1</v>
      </c>
      <c r="C659" s="164">
        <v>282.64597061959</v>
      </c>
      <c r="E659" s="165">
        <v>0.1</v>
      </c>
      <c r="F659" s="164">
        <v>309.49733782845101</v>
      </c>
      <c r="H659" s="165">
        <v>0.1</v>
      </c>
      <c r="I659" s="164">
        <v>284.27833810818601</v>
      </c>
      <c r="K659" s="165">
        <v>0.1</v>
      </c>
      <c r="L659" s="164">
        <v>311.28478022846298</v>
      </c>
    </row>
    <row r="660" spans="1:12" x14ac:dyDescent="0.2">
      <c r="A660" s="150" t="s">
        <v>167</v>
      </c>
      <c r="B660" s="161" t="s">
        <v>42</v>
      </c>
      <c r="C660" s="162" t="s">
        <v>42</v>
      </c>
      <c r="E660" s="161" t="s">
        <v>42</v>
      </c>
      <c r="F660" s="162" t="s">
        <v>42</v>
      </c>
      <c r="H660" s="161" t="s">
        <v>42</v>
      </c>
      <c r="I660" s="162" t="s">
        <v>42</v>
      </c>
      <c r="K660" s="161" t="s">
        <v>42</v>
      </c>
      <c r="L660" s="162" t="s">
        <v>42</v>
      </c>
    </row>
    <row r="661" spans="1:12" x14ac:dyDescent="0.2">
      <c r="A661" s="150" t="s">
        <v>168</v>
      </c>
      <c r="B661" s="165">
        <v>1.2</v>
      </c>
      <c r="C661" s="164">
        <v>949.04166377143099</v>
      </c>
      <c r="E661" s="165">
        <v>1.5</v>
      </c>
      <c r="F661" s="164">
        <v>1304.93228768572</v>
      </c>
      <c r="H661" s="161" t="s">
        <v>42</v>
      </c>
      <c r="I661" s="162" t="s">
        <v>42</v>
      </c>
      <c r="K661" s="161" t="s">
        <v>42</v>
      </c>
      <c r="L661" s="162" t="s">
        <v>42</v>
      </c>
    </row>
    <row r="662" spans="1:12" x14ac:dyDescent="0.2">
      <c r="A662" s="150" t="s">
        <v>169</v>
      </c>
      <c r="B662" s="161" t="s">
        <v>42</v>
      </c>
      <c r="C662" s="162" t="s">
        <v>42</v>
      </c>
      <c r="E662" s="161" t="s">
        <v>42</v>
      </c>
      <c r="F662" s="162" t="s">
        <v>42</v>
      </c>
      <c r="H662" s="161" t="s">
        <v>42</v>
      </c>
      <c r="I662" s="162" t="s">
        <v>42</v>
      </c>
      <c r="K662" s="161" t="s">
        <v>42</v>
      </c>
      <c r="L662" s="162" t="s">
        <v>42</v>
      </c>
    </row>
    <row r="663" spans="1:12" x14ac:dyDescent="0.2">
      <c r="A663" s="150" t="s">
        <v>170</v>
      </c>
      <c r="B663" s="161" t="s">
        <v>42</v>
      </c>
      <c r="C663" s="162" t="s">
        <v>42</v>
      </c>
      <c r="E663" s="161" t="s">
        <v>42</v>
      </c>
      <c r="F663" s="162" t="s">
        <v>42</v>
      </c>
      <c r="H663" s="161" t="s">
        <v>42</v>
      </c>
      <c r="I663" s="162" t="s">
        <v>42</v>
      </c>
      <c r="K663" s="161" t="s">
        <v>42</v>
      </c>
      <c r="L663" s="162" t="s">
        <v>42</v>
      </c>
    </row>
    <row r="664" spans="1:12" x14ac:dyDescent="0.2">
      <c r="A664" s="150" t="s">
        <v>171</v>
      </c>
      <c r="B664" s="161" t="s">
        <v>42</v>
      </c>
      <c r="C664" s="162" t="s">
        <v>42</v>
      </c>
      <c r="E664" s="161" t="s">
        <v>42</v>
      </c>
      <c r="F664" s="162" t="s">
        <v>42</v>
      </c>
      <c r="H664" s="161" t="s">
        <v>42</v>
      </c>
      <c r="I664" s="162" t="s">
        <v>42</v>
      </c>
      <c r="K664" s="161" t="s">
        <v>42</v>
      </c>
      <c r="L664" s="162" t="s">
        <v>42</v>
      </c>
    </row>
    <row r="665" spans="1:12" x14ac:dyDescent="0.2">
      <c r="A665" s="159" t="s">
        <v>172</v>
      </c>
      <c r="B665" s="161"/>
      <c r="C665" s="162"/>
      <c r="E665" s="161"/>
      <c r="F665" s="162"/>
      <c r="H665" s="161"/>
      <c r="I665" s="162"/>
      <c r="K665" s="161"/>
      <c r="L665" s="162"/>
    </row>
    <row r="666" spans="1:12" ht="15" x14ac:dyDescent="0.2">
      <c r="A666" s="155" t="s">
        <v>173</v>
      </c>
      <c r="B666" s="165">
        <v>1279</v>
      </c>
      <c r="C666" s="164">
        <v>414566.65667583002</v>
      </c>
      <c r="E666" s="165">
        <v>1394</v>
      </c>
      <c r="F666" s="164">
        <v>480209.90109937999</v>
      </c>
      <c r="H666" s="165">
        <v>282</v>
      </c>
      <c r="I666" s="164">
        <v>55186.609624500001</v>
      </c>
      <c r="K666" s="165">
        <v>310</v>
      </c>
      <c r="L666" s="164">
        <v>66974.631147499997</v>
      </c>
    </row>
    <row r="667" spans="1:12" x14ac:dyDescent="0.2">
      <c r="A667" s="150" t="s">
        <v>174</v>
      </c>
      <c r="B667" s="161" t="s">
        <v>42</v>
      </c>
      <c r="C667" s="162" t="s">
        <v>42</v>
      </c>
      <c r="E667" s="161" t="s">
        <v>42</v>
      </c>
      <c r="F667" s="162" t="s">
        <v>42</v>
      </c>
      <c r="H667" s="161" t="s">
        <v>42</v>
      </c>
      <c r="I667" s="162" t="s">
        <v>42</v>
      </c>
      <c r="K667" s="161" t="s">
        <v>42</v>
      </c>
      <c r="L667" s="162" t="s">
        <v>42</v>
      </c>
    </row>
    <row r="668" spans="1:12" x14ac:dyDescent="0.2">
      <c r="A668" s="150" t="s">
        <v>175</v>
      </c>
      <c r="B668" s="161" t="s">
        <v>42</v>
      </c>
      <c r="C668" s="162" t="s">
        <v>42</v>
      </c>
      <c r="E668" s="161" t="s">
        <v>42</v>
      </c>
      <c r="F668" s="162" t="s">
        <v>42</v>
      </c>
      <c r="H668" s="161" t="s">
        <v>42</v>
      </c>
      <c r="I668" s="162" t="s">
        <v>42</v>
      </c>
      <c r="K668" s="161" t="s">
        <v>42</v>
      </c>
      <c r="L668" s="162" t="s">
        <v>42</v>
      </c>
    </row>
    <row r="669" spans="1:12" x14ac:dyDescent="0.2">
      <c r="A669" s="150" t="s">
        <v>176</v>
      </c>
      <c r="B669" s="165">
        <v>6.1</v>
      </c>
      <c r="C669" s="164">
        <v>62098.68</v>
      </c>
      <c r="E669" s="165">
        <v>8.1999999999999993</v>
      </c>
      <c r="F669" s="164">
        <v>85353.919999999998</v>
      </c>
      <c r="H669" s="165">
        <v>8.4</v>
      </c>
      <c r="I669" s="164">
        <v>59614.34</v>
      </c>
      <c r="K669" s="165">
        <v>9.8000000000000007</v>
      </c>
      <c r="L669" s="164">
        <v>71793.31</v>
      </c>
    </row>
    <row r="670" spans="1:12" x14ac:dyDescent="0.2">
      <c r="A670" s="150" t="s">
        <v>177</v>
      </c>
      <c r="B670" s="161" t="s">
        <v>42</v>
      </c>
      <c r="C670" s="162" t="s">
        <v>42</v>
      </c>
      <c r="E670" s="161" t="s">
        <v>42</v>
      </c>
      <c r="F670" s="162" t="s">
        <v>42</v>
      </c>
      <c r="H670" s="161" t="s">
        <v>42</v>
      </c>
      <c r="I670" s="162" t="s">
        <v>42</v>
      </c>
      <c r="K670" s="161" t="s">
        <v>42</v>
      </c>
      <c r="L670" s="162" t="s">
        <v>42</v>
      </c>
    </row>
    <row r="671" spans="1:12" x14ac:dyDescent="0.2">
      <c r="A671" s="159" t="s">
        <v>178</v>
      </c>
      <c r="B671" s="161"/>
      <c r="C671" s="162"/>
      <c r="E671" s="161"/>
      <c r="F671" s="162"/>
      <c r="H671" s="161"/>
      <c r="I671" s="162"/>
      <c r="K671" s="161"/>
      <c r="L671" s="162"/>
    </row>
    <row r="672" spans="1:12" x14ac:dyDescent="0.2">
      <c r="A672" s="150" t="s">
        <v>179</v>
      </c>
      <c r="B672" s="161" t="s">
        <v>42</v>
      </c>
      <c r="C672" s="162" t="s">
        <v>42</v>
      </c>
      <c r="E672" s="161" t="s">
        <v>42</v>
      </c>
      <c r="F672" s="162" t="s">
        <v>42</v>
      </c>
      <c r="H672" s="161" t="s">
        <v>42</v>
      </c>
      <c r="I672" s="162" t="s">
        <v>42</v>
      </c>
      <c r="K672" s="161" t="s">
        <v>42</v>
      </c>
      <c r="L672" s="162" t="s">
        <v>42</v>
      </c>
    </row>
    <row r="673" spans="1:12" x14ac:dyDescent="0.2">
      <c r="A673" s="150" t="s">
        <v>180</v>
      </c>
      <c r="B673" s="161" t="s">
        <v>42</v>
      </c>
      <c r="C673" s="164">
        <v>826184.43</v>
      </c>
      <c r="E673" s="161" t="s">
        <v>42</v>
      </c>
      <c r="F673" s="164">
        <v>921305.52</v>
      </c>
      <c r="H673" s="161" t="s">
        <v>42</v>
      </c>
      <c r="I673" s="164">
        <v>4616.7700000000004</v>
      </c>
      <c r="K673" s="161" t="s">
        <v>42</v>
      </c>
      <c r="L673" s="164">
        <v>5246.37</v>
      </c>
    </row>
    <row r="674" spans="1:12" ht="15" x14ac:dyDescent="0.2">
      <c r="A674" s="167" t="s">
        <v>181</v>
      </c>
      <c r="B674" s="161"/>
      <c r="C674" s="162"/>
      <c r="E674" s="161"/>
      <c r="F674" s="162"/>
      <c r="H674" s="161"/>
      <c r="I674" s="162"/>
      <c r="K674" s="161"/>
      <c r="L674" s="162"/>
    </row>
    <row r="675" spans="1:12" x14ac:dyDescent="0.2">
      <c r="A675" s="150" t="s">
        <v>182</v>
      </c>
      <c r="B675" s="165">
        <v>22.096480013318601</v>
      </c>
      <c r="C675" s="164">
        <v>59657.371727651502</v>
      </c>
      <c r="E675" s="165">
        <v>23.001999999999999</v>
      </c>
      <c r="F675" s="164">
        <v>74212.066449702805</v>
      </c>
      <c r="H675" s="165">
        <v>12.449864961582</v>
      </c>
      <c r="I675" s="164">
        <v>33865.293057765099</v>
      </c>
      <c r="K675" s="165">
        <v>12.760999999999999</v>
      </c>
      <c r="L675" s="164">
        <v>41480.388118442301</v>
      </c>
    </row>
    <row r="676" spans="1:12" x14ac:dyDescent="0.2">
      <c r="A676" s="150" t="s">
        <v>183</v>
      </c>
      <c r="B676" s="165">
        <v>3.5</v>
      </c>
      <c r="C676" s="164">
        <v>8653.55624132089</v>
      </c>
      <c r="E676" s="165">
        <v>3.6</v>
      </c>
      <c r="F676" s="164">
        <v>9701.8727688409108</v>
      </c>
      <c r="H676" s="165">
        <v>1</v>
      </c>
      <c r="I676" s="164">
        <v>2503.6979482332499</v>
      </c>
      <c r="K676" s="165">
        <v>1</v>
      </c>
      <c r="L676" s="164">
        <v>2729.0307635742502</v>
      </c>
    </row>
    <row r="677" spans="1:12" x14ac:dyDescent="0.2">
      <c r="A677" s="150" t="s">
        <v>184</v>
      </c>
      <c r="B677" s="165">
        <v>58.054029241123999</v>
      </c>
      <c r="C677" s="164">
        <v>83190.832016875705</v>
      </c>
      <c r="E677" s="165">
        <v>56.487000000000002</v>
      </c>
      <c r="F677" s="164">
        <v>95839.2293875998</v>
      </c>
      <c r="H677" s="165">
        <v>64.293612001178005</v>
      </c>
      <c r="I677" s="164">
        <v>91814.166662252799</v>
      </c>
      <c r="K677" s="165">
        <v>62.622</v>
      </c>
      <c r="L677" s="164">
        <v>105881.60306856</v>
      </c>
    </row>
    <row r="678" spans="1:12" x14ac:dyDescent="0.2">
      <c r="A678" s="150" t="s">
        <v>185</v>
      </c>
      <c r="B678" s="165">
        <v>3.4</v>
      </c>
      <c r="C678" s="164">
        <v>9228.5974999054106</v>
      </c>
      <c r="E678" s="165">
        <v>3.5</v>
      </c>
      <c r="F678" s="164">
        <v>10507.029682980499</v>
      </c>
      <c r="H678" s="165">
        <v>1.1000000000000001</v>
      </c>
      <c r="I678" s="164">
        <v>2796.1242939142899</v>
      </c>
      <c r="K678" s="165">
        <v>1.1000000000000001</v>
      </c>
      <c r="L678" s="164">
        <v>3092.5134690692098</v>
      </c>
    </row>
    <row r="679" spans="1:12" x14ac:dyDescent="0.2">
      <c r="A679" s="150" t="s">
        <v>186</v>
      </c>
      <c r="B679" s="165">
        <v>56</v>
      </c>
      <c r="C679" s="164">
        <v>94039.1945778386</v>
      </c>
      <c r="E679" s="165">
        <v>55.1</v>
      </c>
      <c r="F679" s="164">
        <v>123432.152405941</v>
      </c>
      <c r="H679" s="165">
        <v>36.4</v>
      </c>
      <c r="I679" s="164">
        <v>59892.645709439501</v>
      </c>
      <c r="K679" s="165">
        <v>35.700000000000003</v>
      </c>
      <c r="L679" s="164">
        <v>78360.312657615505</v>
      </c>
    </row>
    <row r="680" spans="1:12" x14ac:dyDescent="0.2">
      <c r="A680" s="150" t="s">
        <v>187</v>
      </c>
      <c r="B680" s="165">
        <v>22.4</v>
      </c>
      <c r="C680" s="164">
        <v>67417.347255129906</v>
      </c>
      <c r="E680" s="165">
        <v>22.2</v>
      </c>
      <c r="F680" s="164">
        <v>76837.717652833395</v>
      </c>
      <c r="H680" s="165">
        <v>7.9</v>
      </c>
      <c r="I680" s="164">
        <v>20261.043247726298</v>
      </c>
      <c r="K680" s="165">
        <v>7.9</v>
      </c>
      <c r="L680" s="164">
        <v>23300.1997348853</v>
      </c>
    </row>
    <row r="681" spans="1:12" x14ac:dyDescent="0.2">
      <c r="A681" s="150" t="s">
        <v>188</v>
      </c>
      <c r="B681" s="165">
        <v>1082</v>
      </c>
      <c r="C681" s="164">
        <v>41146.482460092702</v>
      </c>
      <c r="E681" s="165">
        <v>1071</v>
      </c>
      <c r="F681" s="164">
        <v>52335.7017453472</v>
      </c>
      <c r="H681" s="165">
        <v>770</v>
      </c>
      <c r="I681" s="164">
        <v>27798.601839694398</v>
      </c>
      <c r="K681" s="165">
        <v>771</v>
      </c>
      <c r="L681" s="164">
        <v>35767.594537207398</v>
      </c>
    </row>
    <row r="682" spans="1:12" x14ac:dyDescent="0.2">
      <c r="A682" s="150" t="s">
        <v>189</v>
      </c>
      <c r="B682" s="165">
        <v>765</v>
      </c>
      <c r="C682" s="164">
        <v>87138.034970003398</v>
      </c>
      <c r="E682" s="165">
        <v>768</v>
      </c>
      <c r="F682" s="164">
        <v>96402.687535127901</v>
      </c>
      <c r="H682" s="165">
        <v>65</v>
      </c>
      <c r="I682" s="164">
        <v>6899.0749612317004</v>
      </c>
      <c r="K682" s="165">
        <v>65</v>
      </c>
      <c r="L682" s="164">
        <v>7602.7806072773401</v>
      </c>
    </row>
    <row r="683" spans="1:12" x14ac:dyDescent="0.2">
      <c r="A683" s="150" t="s">
        <v>190</v>
      </c>
      <c r="B683" s="165">
        <v>469</v>
      </c>
      <c r="C683" s="164">
        <v>46140.383381114603</v>
      </c>
      <c r="E683" s="165">
        <v>465</v>
      </c>
      <c r="F683" s="164">
        <v>58372.9958962698</v>
      </c>
      <c r="H683" s="165">
        <v>444</v>
      </c>
      <c r="I683" s="164">
        <v>44319.580273435902</v>
      </c>
      <c r="K683" s="165">
        <v>440</v>
      </c>
      <c r="L683" s="164">
        <v>56042.3088935087</v>
      </c>
    </row>
    <row r="684" spans="1:12" x14ac:dyDescent="0.2">
      <c r="A684" s="150" t="s">
        <v>191</v>
      </c>
      <c r="B684" s="165">
        <v>0.2</v>
      </c>
      <c r="C684" s="164">
        <v>2229.9429097778302</v>
      </c>
      <c r="E684" s="165">
        <v>0.2</v>
      </c>
      <c r="F684" s="164">
        <v>2586.7337753422798</v>
      </c>
      <c r="H684" s="161" t="s">
        <v>42</v>
      </c>
      <c r="I684" s="162" t="s">
        <v>42</v>
      </c>
      <c r="K684" s="161" t="s">
        <v>42</v>
      </c>
      <c r="L684" s="162" t="s">
        <v>42</v>
      </c>
    </row>
    <row r="685" spans="1:12" x14ac:dyDescent="0.2">
      <c r="A685" s="150" t="s">
        <v>192</v>
      </c>
      <c r="B685" s="161" t="s">
        <v>42</v>
      </c>
      <c r="C685" s="161" t="s">
        <v>42</v>
      </c>
      <c r="E685" s="161" t="s">
        <v>42</v>
      </c>
      <c r="F685" s="161" t="s">
        <v>42</v>
      </c>
      <c r="H685" s="161" t="s">
        <v>42</v>
      </c>
      <c r="I685" s="161" t="s">
        <v>42</v>
      </c>
      <c r="K685" s="161" t="s">
        <v>42</v>
      </c>
      <c r="L685" s="161" t="s">
        <v>42</v>
      </c>
    </row>
    <row r="686" spans="1:12" x14ac:dyDescent="0.2">
      <c r="A686" s="150" t="s">
        <v>193</v>
      </c>
      <c r="B686" s="161" t="s">
        <v>42</v>
      </c>
      <c r="C686" s="161" t="s">
        <v>42</v>
      </c>
      <c r="E686" s="161" t="s">
        <v>42</v>
      </c>
      <c r="F686" s="161" t="s">
        <v>42</v>
      </c>
      <c r="H686" s="161" t="s">
        <v>42</v>
      </c>
      <c r="I686" s="161" t="s">
        <v>42</v>
      </c>
      <c r="K686" s="161" t="s">
        <v>42</v>
      </c>
      <c r="L686" s="161" t="s">
        <v>42</v>
      </c>
    </row>
    <row r="687" spans="1:12" x14ac:dyDescent="0.2">
      <c r="A687" s="150" t="s">
        <v>194</v>
      </c>
      <c r="B687" s="161" t="s">
        <v>42</v>
      </c>
      <c r="C687" s="161" t="s">
        <v>42</v>
      </c>
      <c r="E687" s="161" t="s">
        <v>42</v>
      </c>
      <c r="F687" s="161" t="s">
        <v>42</v>
      </c>
      <c r="H687" s="161" t="s">
        <v>42</v>
      </c>
      <c r="I687" s="161" t="s">
        <v>42</v>
      </c>
      <c r="K687" s="161" t="s">
        <v>42</v>
      </c>
      <c r="L687" s="161" t="s">
        <v>42</v>
      </c>
    </row>
    <row r="688" spans="1:12" x14ac:dyDescent="0.2">
      <c r="A688" s="103"/>
      <c r="B688" s="168"/>
      <c r="C688" s="169"/>
      <c r="D688" s="103"/>
      <c r="E688" s="170"/>
      <c r="F688" s="169"/>
      <c r="G688" s="103"/>
      <c r="H688" s="170"/>
      <c r="I688" s="169"/>
      <c r="J688" s="103"/>
      <c r="K688" s="170"/>
      <c r="L688" s="169"/>
    </row>
    <row r="689" spans="1:12" x14ac:dyDescent="0.2">
      <c r="A689" s="102"/>
      <c r="B689" s="171"/>
      <c r="C689" s="149"/>
      <c r="D689" s="102"/>
      <c r="E689" s="172"/>
      <c r="F689" s="149"/>
      <c r="G689" s="102"/>
      <c r="H689" s="172"/>
      <c r="I689" s="149"/>
      <c r="J689" s="102"/>
      <c r="K689" s="172"/>
      <c r="L689" s="149"/>
    </row>
    <row r="690" spans="1:12" x14ac:dyDescent="0.2">
      <c r="A690" s="104" t="s">
        <v>195</v>
      </c>
      <c r="B690" s="171"/>
      <c r="C690" s="149"/>
      <c r="D690" s="102"/>
      <c r="E690" s="172"/>
      <c r="F690" s="149"/>
      <c r="G690" s="102"/>
      <c r="H690" s="172"/>
      <c r="I690" s="149"/>
      <c r="J690" s="102"/>
      <c r="K690" s="172"/>
      <c r="L690" s="149"/>
    </row>
    <row r="691" spans="1:12" x14ac:dyDescent="0.2">
      <c r="A691" s="105" t="s">
        <v>196</v>
      </c>
      <c r="B691" s="171"/>
      <c r="C691" s="149"/>
      <c r="D691" s="102"/>
      <c r="E691" s="172"/>
      <c r="F691" s="149"/>
      <c r="G691" s="102"/>
      <c r="H691" s="172"/>
      <c r="I691" s="149"/>
      <c r="J691" s="102"/>
      <c r="K691" s="172"/>
      <c r="L691" s="149"/>
    </row>
    <row r="692" spans="1:12" x14ac:dyDescent="0.2">
      <c r="A692" s="19" t="s">
        <v>197</v>
      </c>
      <c r="B692" s="171"/>
      <c r="C692" s="149"/>
      <c r="D692" s="102"/>
      <c r="E692" s="172"/>
      <c r="F692" s="149"/>
      <c r="G692" s="102"/>
      <c r="H692" s="172"/>
      <c r="I692" s="149"/>
      <c r="J692" s="102"/>
      <c r="K692" s="172"/>
      <c r="L692" s="149"/>
    </row>
    <row r="693" spans="1:12" x14ac:dyDescent="0.2">
      <c r="A693" s="105" t="s">
        <v>198</v>
      </c>
      <c r="B693" s="171"/>
      <c r="C693" s="149"/>
      <c r="D693" s="102"/>
      <c r="E693" s="172"/>
      <c r="F693" s="149"/>
      <c r="G693" s="102"/>
      <c r="H693" s="172"/>
      <c r="I693" s="149"/>
      <c r="J693" s="102"/>
      <c r="K693" s="172"/>
      <c r="L693" s="149"/>
    </row>
    <row r="694" spans="1:12" x14ac:dyDescent="0.2">
      <c r="A694" s="106" t="s">
        <v>199</v>
      </c>
      <c r="B694" s="171"/>
      <c r="C694" s="149"/>
      <c r="D694" s="102"/>
      <c r="E694" s="172"/>
      <c r="F694" s="149"/>
      <c r="G694" s="102"/>
      <c r="H694" s="172"/>
      <c r="I694" s="149"/>
      <c r="J694" s="102"/>
      <c r="K694" s="172"/>
      <c r="L694" s="149"/>
    </row>
    <row r="695" spans="1:12" x14ac:dyDescent="0.2">
      <c r="A695" s="106" t="s">
        <v>200</v>
      </c>
      <c r="B695" s="171"/>
      <c r="C695" s="149"/>
      <c r="D695" s="102"/>
      <c r="E695" s="172"/>
      <c r="F695" s="149"/>
      <c r="G695" s="102"/>
      <c r="H695" s="172"/>
      <c r="I695" s="149"/>
      <c r="J695" s="102"/>
      <c r="K695" s="172"/>
      <c r="L695" s="149"/>
    </row>
    <row r="696" spans="1:12" x14ac:dyDescent="0.2">
      <c r="A696" s="102" t="s">
        <v>201</v>
      </c>
      <c r="B696" s="171"/>
      <c r="C696" s="149"/>
      <c r="D696" s="102"/>
      <c r="E696" s="172"/>
      <c r="F696" s="149"/>
      <c r="G696" s="102"/>
      <c r="H696" s="172"/>
      <c r="I696" s="149"/>
      <c r="J696" s="102"/>
      <c r="K696" s="172"/>
      <c r="L696" s="149"/>
    </row>
    <row r="697" spans="1:12" x14ac:dyDescent="0.2">
      <c r="A697" s="102" t="s">
        <v>202</v>
      </c>
      <c r="B697" s="171"/>
      <c r="C697" s="149"/>
      <c r="D697" s="102"/>
      <c r="E697" s="172"/>
      <c r="F697" s="149"/>
      <c r="G697" s="102"/>
      <c r="H697" s="172"/>
      <c r="I697" s="149"/>
      <c r="J697" s="102"/>
      <c r="K697" s="172"/>
      <c r="L697" s="149"/>
    </row>
    <row r="698" spans="1:12" x14ac:dyDescent="0.2">
      <c r="A698" s="102" t="s">
        <v>203</v>
      </c>
      <c r="B698" s="171"/>
      <c r="C698" s="149"/>
      <c r="D698" s="102"/>
      <c r="E698" s="172"/>
      <c r="F698" s="149"/>
      <c r="G698" s="102"/>
      <c r="H698" s="172"/>
      <c r="I698" s="149"/>
      <c r="J698" s="102"/>
      <c r="K698" s="172"/>
      <c r="L698" s="149"/>
    </row>
    <row r="699" spans="1:12" x14ac:dyDescent="0.2">
      <c r="A699" s="102" t="s">
        <v>204</v>
      </c>
      <c r="B699" s="171"/>
      <c r="C699" s="149"/>
      <c r="D699" s="102"/>
      <c r="E699" s="172"/>
      <c r="F699" s="149"/>
      <c r="G699" s="102"/>
      <c r="H699" s="172"/>
      <c r="I699" s="149"/>
      <c r="J699" s="102"/>
      <c r="K699" s="172"/>
      <c r="L699" s="149"/>
    </row>
    <row r="700" spans="1:12" x14ac:dyDescent="0.2">
      <c r="A700" s="102"/>
      <c r="B700" s="171"/>
      <c r="C700" s="149"/>
      <c r="D700" s="102"/>
      <c r="E700" s="172"/>
      <c r="F700" s="149"/>
      <c r="G700" s="102"/>
      <c r="H700" s="172"/>
      <c r="I700" s="149"/>
      <c r="J700" s="102"/>
      <c r="K700" s="172"/>
      <c r="L700" s="149"/>
    </row>
    <row r="701" spans="1:12" x14ac:dyDescent="0.2">
      <c r="A701" s="102"/>
      <c r="B701" s="171"/>
      <c r="C701" s="149"/>
      <c r="D701" s="102"/>
      <c r="E701" s="172"/>
      <c r="F701" s="149"/>
      <c r="G701" s="102"/>
      <c r="H701" s="172"/>
      <c r="I701" s="149"/>
      <c r="J701" s="102"/>
      <c r="K701" s="172"/>
      <c r="L701" s="149"/>
    </row>
    <row r="702" spans="1:12" ht="15" x14ac:dyDescent="0.2">
      <c r="A702" s="173" t="s">
        <v>205</v>
      </c>
      <c r="B702" s="151"/>
      <c r="C702" s="152"/>
      <c r="D702" s="153"/>
      <c r="E702" s="151"/>
      <c r="F702" s="152"/>
      <c r="G702" s="153"/>
      <c r="H702" s="151"/>
      <c r="I702" s="152"/>
      <c r="J702" s="153"/>
      <c r="K702" s="151"/>
      <c r="L702" s="154" t="s">
        <v>71</v>
      </c>
    </row>
    <row r="703" spans="1:12" x14ac:dyDescent="0.2">
      <c r="A703" s="155"/>
      <c r="B703" s="229" t="s">
        <v>19</v>
      </c>
      <c r="C703" s="229"/>
      <c r="D703" s="229"/>
      <c r="E703" s="229"/>
      <c r="F703" s="229"/>
      <c r="G703" s="148"/>
      <c r="H703" s="229" t="s">
        <v>20</v>
      </c>
      <c r="I703" s="229"/>
      <c r="J703" s="229"/>
      <c r="K703" s="229"/>
      <c r="L703" s="229"/>
    </row>
    <row r="704" spans="1:12" x14ac:dyDescent="0.2">
      <c r="A704" s="155"/>
      <c r="B704" s="230">
        <v>2021</v>
      </c>
      <c r="C704" s="230"/>
      <c r="D704" s="155"/>
      <c r="E704" s="230">
        <v>2022</v>
      </c>
      <c r="F704" s="230"/>
      <c r="G704" s="155"/>
      <c r="H704" s="230">
        <v>2021</v>
      </c>
      <c r="I704" s="230"/>
      <c r="J704" s="155"/>
      <c r="K704" s="230">
        <v>2022</v>
      </c>
      <c r="L704" s="230"/>
    </row>
    <row r="705" spans="1:12" x14ac:dyDescent="0.2">
      <c r="A705" s="156"/>
      <c r="B705" s="157" t="s">
        <v>72</v>
      </c>
      <c r="C705" s="158" t="s">
        <v>5</v>
      </c>
      <c r="D705" s="158"/>
      <c r="E705" s="157" t="s">
        <v>72</v>
      </c>
      <c r="F705" s="158" t="s">
        <v>5</v>
      </c>
      <c r="G705" s="158"/>
      <c r="H705" s="157" t="s">
        <v>72</v>
      </c>
      <c r="I705" s="158" t="s">
        <v>5</v>
      </c>
      <c r="J705" s="158"/>
      <c r="K705" s="157" t="s">
        <v>72</v>
      </c>
      <c r="L705" s="158" t="s">
        <v>5</v>
      </c>
    </row>
    <row r="706" spans="1:12" x14ac:dyDescent="0.2">
      <c r="A706" s="159" t="s">
        <v>73</v>
      </c>
      <c r="B706" s="160"/>
      <c r="C706" s="160"/>
      <c r="E706" s="161"/>
      <c r="F706" s="162"/>
      <c r="H706" s="161"/>
      <c r="I706" s="162"/>
      <c r="K706" s="161"/>
      <c r="L706" s="162"/>
    </row>
    <row r="707" spans="1:12" x14ac:dyDescent="0.2">
      <c r="A707" s="150" t="s">
        <v>74</v>
      </c>
      <c r="B707" s="160"/>
      <c r="C707" s="160"/>
      <c r="E707" s="161"/>
      <c r="F707" s="162"/>
      <c r="H707" s="161"/>
      <c r="I707" s="162"/>
      <c r="K707" s="161"/>
      <c r="L707" s="162"/>
    </row>
    <row r="708" spans="1:12" x14ac:dyDescent="0.2">
      <c r="A708" s="150" t="s">
        <v>75</v>
      </c>
      <c r="B708" s="165">
        <v>65.900000000000006</v>
      </c>
      <c r="C708" s="164">
        <v>15883.0287307445</v>
      </c>
      <c r="E708" s="165">
        <v>66.599999999999994</v>
      </c>
      <c r="F708" s="164">
        <v>23178.713600109098</v>
      </c>
      <c r="H708" s="165">
        <v>45.8</v>
      </c>
      <c r="I708" s="164">
        <v>11333.0968515969</v>
      </c>
      <c r="K708" s="165">
        <v>39.299999999999997</v>
      </c>
      <c r="L708" s="164">
        <v>14042.4493417171</v>
      </c>
    </row>
    <row r="709" spans="1:12" x14ac:dyDescent="0.2">
      <c r="A709" s="150" t="s">
        <v>76</v>
      </c>
      <c r="B709" s="165">
        <v>423.5</v>
      </c>
      <c r="C709" s="164">
        <v>211887.776632461</v>
      </c>
      <c r="E709" s="165">
        <v>378.3</v>
      </c>
      <c r="F709" s="164">
        <v>248136.99710738799</v>
      </c>
      <c r="H709" s="165">
        <v>131.19999999999999</v>
      </c>
      <c r="I709" s="164">
        <v>65926.563121631407</v>
      </c>
      <c r="K709" s="165">
        <v>118.5</v>
      </c>
      <c r="L709" s="164">
        <v>78063.432346923495</v>
      </c>
    </row>
    <row r="710" spans="1:12" x14ac:dyDescent="0.2">
      <c r="A710" s="150" t="s">
        <v>77</v>
      </c>
      <c r="B710" s="161" t="s">
        <v>42</v>
      </c>
      <c r="C710" s="162" t="s">
        <v>42</v>
      </c>
      <c r="E710" s="161" t="s">
        <v>42</v>
      </c>
      <c r="F710" s="162" t="s">
        <v>42</v>
      </c>
      <c r="H710" s="161" t="s">
        <v>42</v>
      </c>
      <c r="I710" s="162" t="s">
        <v>42</v>
      </c>
      <c r="K710" s="161" t="s">
        <v>42</v>
      </c>
      <c r="L710" s="162" t="s">
        <v>42</v>
      </c>
    </row>
    <row r="711" spans="1:12" x14ac:dyDescent="0.2">
      <c r="A711" s="150" t="s">
        <v>78</v>
      </c>
      <c r="B711" s="165">
        <v>76.7</v>
      </c>
      <c r="C711" s="164">
        <v>15874.3230113956</v>
      </c>
      <c r="E711" s="165">
        <v>67.400000000000006</v>
      </c>
      <c r="F711" s="164">
        <v>20645.312503686298</v>
      </c>
      <c r="H711" s="165">
        <v>64.599999999999994</v>
      </c>
      <c r="I711" s="164">
        <v>13150.4531562014</v>
      </c>
      <c r="K711" s="165">
        <v>56.9</v>
      </c>
      <c r="L711" s="164">
        <v>17142.816736687801</v>
      </c>
    </row>
    <row r="712" spans="1:12" x14ac:dyDescent="0.2">
      <c r="A712" s="150" t="s">
        <v>79</v>
      </c>
      <c r="B712" s="161" t="s">
        <v>42</v>
      </c>
      <c r="C712" s="162" t="s">
        <v>42</v>
      </c>
      <c r="E712" s="161" t="s">
        <v>42</v>
      </c>
      <c r="F712" s="162" t="s">
        <v>42</v>
      </c>
      <c r="H712" s="161" t="s">
        <v>42</v>
      </c>
      <c r="I712" s="162" t="s">
        <v>42</v>
      </c>
      <c r="K712" s="161" t="s">
        <v>42</v>
      </c>
      <c r="L712" s="162" t="s">
        <v>42</v>
      </c>
    </row>
    <row r="713" spans="1:12" x14ac:dyDescent="0.2">
      <c r="A713" s="150" t="s">
        <v>80</v>
      </c>
      <c r="B713" s="161" t="s">
        <v>42</v>
      </c>
      <c r="C713" s="162" t="s">
        <v>42</v>
      </c>
      <c r="E713" s="161" t="s">
        <v>42</v>
      </c>
      <c r="F713" s="162" t="s">
        <v>42</v>
      </c>
      <c r="H713" s="161" t="s">
        <v>42</v>
      </c>
      <c r="I713" s="162" t="s">
        <v>42</v>
      </c>
      <c r="K713" s="161" t="s">
        <v>42</v>
      </c>
      <c r="L713" s="162" t="s">
        <v>42</v>
      </c>
    </row>
    <row r="714" spans="1:12" x14ac:dyDescent="0.2">
      <c r="A714" s="150" t="s">
        <v>81</v>
      </c>
      <c r="B714" s="161" t="s">
        <v>42</v>
      </c>
      <c r="C714" s="162" t="s">
        <v>42</v>
      </c>
      <c r="E714" s="161" t="s">
        <v>42</v>
      </c>
      <c r="F714" s="162" t="s">
        <v>42</v>
      </c>
      <c r="H714" s="161" t="s">
        <v>42</v>
      </c>
      <c r="I714" s="162" t="s">
        <v>42</v>
      </c>
      <c r="K714" s="161" t="s">
        <v>42</v>
      </c>
      <c r="L714" s="162" t="s">
        <v>42</v>
      </c>
    </row>
    <row r="715" spans="1:12" x14ac:dyDescent="0.2">
      <c r="A715" s="150" t="s">
        <v>82</v>
      </c>
      <c r="B715" s="165">
        <v>39</v>
      </c>
      <c r="C715" s="164">
        <v>10939.110577318201</v>
      </c>
      <c r="E715" s="165">
        <v>23.8</v>
      </c>
      <c r="F715" s="164">
        <v>9359.2786179416507</v>
      </c>
      <c r="H715" s="165">
        <v>119.4</v>
      </c>
      <c r="I715" s="164">
        <v>34067.901526047499</v>
      </c>
      <c r="K715" s="165">
        <v>108.1</v>
      </c>
      <c r="L715" s="164">
        <v>43242.895286951098</v>
      </c>
    </row>
    <row r="716" spans="1:12" x14ac:dyDescent="0.2">
      <c r="A716" s="150" t="s">
        <v>83</v>
      </c>
      <c r="B716" s="161" t="s">
        <v>42</v>
      </c>
      <c r="C716" s="162" t="s">
        <v>42</v>
      </c>
      <c r="E716" s="161" t="s">
        <v>42</v>
      </c>
      <c r="F716" s="162" t="s">
        <v>42</v>
      </c>
      <c r="H716" s="161" t="s">
        <v>42</v>
      </c>
      <c r="I716" s="162" t="s">
        <v>42</v>
      </c>
      <c r="K716" s="161" t="s">
        <v>42</v>
      </c>
      <c r="L716" s="162" t="s">
        <v>42</v>
      </c>
    </row>
    <row r="717" spans="1:12" x14ac:dyDescent="0.2">
      <c r="A717" s="150" t="s">
        <v>84</v>
      </c>
      <c r="B717" s="165">
        <v>223.00241299999999</v>
      </c>
      <c r="C717" s="164">
        <v>6256.4932810261398</v>
      </c>
      <c r="E717" s="165">
        <v>203.473589</v>
      </c>
      <c r="F717" s="164">
        <v>6593.4307604273099</v>
      </c>
      <c r="H717" s="165">
        <v>73.652296000000007</v>
      </c>
      <c r="I717" s="164">
        <v>2068.0808870526098</v>
      </c>
      <c r="K717" s="165">
        <v>65.124843999999996</v>
      </c>
      <c r="L717" s="164">
        <v>2112.07779791046</v>
      </c>
    </row>
    <row r="718" spans="1:12" x14ac:dyDescent="0.2">
      <c r="A718" s="159" t="s">
        <v>85</v>
      </c>
      <c r="B718" s="161"/>
      <c r="C718" s="162"/>
      <c r="E718" s="161"/>
      <c r="F718" s="162"/>
      <c r="H718" s="161"/>
      <c r="I718" s="162"/>
      <c r="K718" s="161"/>
      <c r="L718" s="162"/>
    </row>
    <row r="719" spans="1:12" x14ac:dyDescent="0.2">
      <c r="A719" s="150" t="s">
        <v>86</v>
      </c>
      <c r="B719" s="161" t="s">
        <v>42</v>
      </c>
      <c r="C719" s="162" t="s">
        <v>42</v>
      </c>
      <c r="E719" s="161" t="s">
        <v>42</v>
      </c>
      <c r="F719" s="162" t="s">
        <v>42</v>
      </c>
      <c r="H719" s="161" t="s">
        <v>42</v>
      </c>
      <c r="I719" s="162" t="s">
        <v>42</v>
      </c>
      <c r="K719" s="161" t="s">
        <v>42</v>
      </c>
      <c r="L719" s="162" t="s">
        <v>42</v>
      </c>
    </row>
    <row r="720" spans="1:12" x14ac:dyDescent="0.2">
      <c r="A720" s="150" t="s">
        <v>87</v>
      </c>
      <c r="B720" s="161" t="s">
        <v>42</v>
      </c>
      <c r="C720" s="162" t="s">
        <v>42</v>
      </c>
      <c r="E720" s="161" t="s">
        <v>42</v>
      </c>
      <c r="F720" s="162" t="s">
        <v>42</v>
      </c>
      <c r="H720" s="161" t="s">
        <v>42</v>
      </c>
      <c r="I720" s="162" t="s">
        <v>42</v>
      </c>
      <c r="K720" s="161" t="s">
        <v>42</v>
      </c>
      <c r="L720" s="162" t="s">
        <v>42</v>
      </c>
    </row>
    <row r="721" spans="1:12" x14ac:dyDescent="0.2">
      <c r="A721" s="150" t="s">
        <v>88</v>
      </c>
      <c r="B721" s="161" t="s">
        <v>42</v>
      </c>
      <c r="C721" s="162" t="s">
        <v>42</v>
      </c>
      <c r="E721" s="161" t="s">
        <v>42</v>
      </c>
      <c r="F721" s="162" t="s">
        <v>42</v>
      </c>
      <c r="H721" s="161" t="s">
        <v>42</v>
      </c>
      <c r="I721" s="162" t="s">
        <v>42</v>
      </c>
      <c r="K721" s="161" t="s">
        <v>42</v>
      </c>
      <c r="L721" s="162" t="s">
        <v>42</v>
      </c>
    </row>
    <row r="722" spans="1:12" x14ac:dyDescent="0.2">
      <c r="A722" s="150" t="s">
        <v>89</v>
      </c>
      <c r="B722" s="161" t="s">
        <v>42</v>
      </c>
      <c r="C722" s="162" t="s">
        <v>42</v>
      </c>
      <c r="E722" s="161" t="s">
        <v>42</v>
      </c>
      <c r="F722" s="162" t="s">
        <v>42</v>
      </c>
      <c r="H722" s="161" t="s">
        <v>42</v>
      </c>
      <c r="I722" s="162" t="s">
        <v>42</v>
      </c>
      <c r="K722" s="161" t="s">
        <v>42</v>
      </c>
      <c r="L722" s="162" t="s">
        <v>42</v>
      </c>
    </row>
    <row r="723" spans="1:12" x14ac:dyDescent="0.2">
      <c r="A723" s="150" t="s">
        <v>90</v>
      </c>
      <c r="B723" s="161" t="s">
        <v>42</v>
      </c>
      <c r="C723" s="162" t="s">
        <v>42</v>
      </c>
      <c r="E723" s="161" t="s">
        <v>42</v>
      </c>
      <c r="F723" s="162" t="s">
        <v>42</v>
      </c>
      <c r="H723" s="161" t="s">
        <v>42</v>
      </c>
      <c r="I723" s="162" t="s">
        <v>42</v>
      </c>
      <c r="K723" s="161" t="s">
        <v>42</v>
      </c>
      <c r="L723" s="162" t="s">
        <v>42</v>
      </c>
    </row>
    <row r="724" spans="1:12" x14ac:dyDescent="0.2">
      <c r="A724" s="150" t="s">
        <v>91</v>
      </c>
      <c r="B724" s="161" t="s">
        <v>42</v>
      </c>
      <c r="C724" s="162" t="s">
        <v>42</v>
      </c>
      <c r="E724" s="161" t="s">
        <v>42</v>
      </c>
      <c r="F724" s="162" t="s">
        <v>42</v>
      </c>
      <c r="H724" s="161" t="s">
        <v>42</v>
      </c>
      <c r="I724" s="162" t="s">
        <v>42</v>
      </c>
      <c r="K724" s="161" t="s">
        <v>42</v>
      </c>
      <c r="L724" s="162" t="s">
        <v>42</v>
      </c>
    </row>
    <row r="725" spans="1:12" x14ac:dyDescent="0.2">
      <c r="A725" s="150" t="s">
        <v>92</v>
      </c>
      <c r="B725" s="161" t="s">
        <v>42</v>
      </c>
      <c r="C725" s="162" t="s">
        <v>42</v>
      </c>
      <c r="E725" s="161" t="s">
        <v>42</v>
      </c>
      <c r="F725" s="162" t="s">
        <v>42</v>
      </c>
      <c r="H725" s="161" t="s">
        <v>42</v>
      </c>
      <c r="I725" s="162" t="s">
        <v>42</v>
      </c>
      <c r="K725" s="161" t="s">
        <v>42</v>
      </c>
      <c r="L725" s="162" t="s">
        <v>42</v>
      </c>
    </row>
    <row r="726" spans="1:12" x14ac:dyDescent="0.2">
      <c r="A726" s="159" t="s">
        <v>93</v>
      </c>
      <c r="B726" s="161"/>
      <c r="C726" s="162"/>
      <c r="E726" s="161"/>
      <c r="F726" s="162"/>
      <c r="H726" s="161"/>
      <c r="I726" s="162"/>
      <c r="K726" s="161"/>
      <c r="L726" s="162"/>
    </row>
    <row r="727" spans="1:12" x14ac:dyDescent="0.2">
      <c r="A727" s="150" t="s">
        <v>94</v>
      </c>
      <c r="B727" s="165">
        <v>2.5</v>
      </c>
      <c r="C727" s="164">
        <v>1263.5</v>
      </c>
      <c r="E727" s="165">
        <v>2.8</v>
      </c>
      <c r="F727" s="164">
        <v>1655.64</v>
      </c>
      <c r="H727" s="165">
        <v>57.8</v>
      </c>
      <c r="I727" s="164">
        <v>29858.2</v>
      </c>
      <c r="K727" s="165">
        <v>58.7</v>
      </c>
      <c r="L727" s="164">
        <v>35304.449999999997</v>
      </c>
    </row>
    <row r="728" spans="1:12" x14ac:dyDescent="0.2">
      <c r="A728" s="150" t="s">
        <v>95</v>
      </c>
      <c r="B728" s="161" t="s">
        <v>42</v>
      </c>
      <c r="C728" s="162" t="s">
        <v>42</v>
      </c>
      <c r="E728" s="161" t="s">
        <v>42</v>
      </c>
      <c r="F728" s="162" t="s">
        <v>42</v>
      </c>
      <c r="H728" s="161" t="s">
        <v>42</v>
      </c>
      <c r="I728" s="162" t="s">
        <v>42</v>
      </c>
      <c r="K728" s="161" t="s">
        <v>42</v>
      </c>
      <c r="L728" s="162" t="s">
        <v>42</v>
      </c>
    </row>
    <row r="729" spans="1:12" x14ac:dyDescent="0.2">
      <c r="A729" s="150" t="s">
        <v>96</v>
      </c>
      <c r="B729" s="165">
        <v>7.4</v>
      </c>
      <c r="C729" s="164">
        <v>11091.12</v>
      </c>
      <c r="E729" s="165">
        <v>1.8</v>
      </c>
      <c r="F729" s="164">
        <v>2509.02</v>
      </c>
      <c r="H729" s="165">
        <v>6.1</v>
      </c>
      <c r="I729" s="164">
        <v>14720.19</v>
      </c>
      <c r="K729" s="165">
        <v>6.5</v>
      </c>
      <c r="L729" s="164">
        <v>14582.07</v>
      </c>
    </row>
    <row r="730" spans="1:12" x14ac:dyDescent="0.2">
      <c r="A730" s="150" t="s">
        <v>97</v>
      </c>
      <c r="B730" s="165">
        <v>11.3</v>
      </c>
      <c r="C730" s="164">
        <v>8963.8031350432393</v>
      </c>
      <c r="E730" s="165">
        <v>14.8</v>
      </c>
      <c r="F730" s="164">
        <v>11387.9962660779</v>
      </c>
      <c r="H730" s="165">
        <v>0.4</v>
      </c>
      <c r="I730" s="164">
        <v>317.88426582299002</v>
      </c>
      <c r="K730" s="165">
        <v>0.6</v>
      </c>
      <c r="L730" s="164">
        <v>462.52160677245098</v>
      </c>
    </row>
    <row r="731" spans="1:12" x14ac:dyDescent="0.2">
      <c r="A731" s="150" t="s">
        <v>98</v>
      </c>
      <c r="B731" s="165">
        <v>10.8</v>
      </c>
      <c r="C731" s="164">
        <v>2229.66</v>
      </c>
      <c r="E731" s="165">
        <v>8.3000000000000007</v>
      </c>
      <c r="F731" s="164">
        <v>1889.48</v>
      </c>
      <c r="H731" s="165">
        <v>352</v>
      </c>
      <c r="I731" s="164">
        <v>184830.23</v>
      </c>
      <c r="K731" s="165">
        <v>342.7</v>
      </c>
      <c r="L731" s="164">
        <v>191285.28</v>
      </c>
    </row>
    <row r="732" spans="1:12" x14ac:dyDescent="0.2">
      <c r="A732" s="150" t="s">
        <v>99</v>
      </c>
      <c r="B732" s="161" t="s">
        <v>42</v>
      </c>
      <c r="C732" s="162" t="s">
        <v>42</v>
      </c>
      <c r="E732" s="161" t="s">
        <v>42</v>
      </c>
      <c r="F732" s="162" t="s">
        <v>42</v>
      </c>
      <c r="H732" s="161" t="s">
        <v>42</v>
      </c>
      <c r="I732" s="162" t="s">
        <v>42</v>
      </c>
      <c r="K732" s="161" t="s">
        <v>42</v>
      </c>
      <c r="L732" s="162" t="s">
        <v>42</v>
      </c>
    </row>
    <row r="733" spans="1:12" x14ac:dyDescent="0.2">
      <c r="A733" s="150" t="s">
        <v>100</v>
      </c>
      <c r="B733" s="165">
        <v>4.5</v>
      </c>
      <c r="C733" s="164">
        <v>7822.1121513764701</v>
      </c>
      <c r="E733" s="165">
        <v>1.1000000000000001</v>
      </c>
      <c r="F733" s="164">
        <v>2585.1211536726901</v>
      </c>
      <c r="H733" s="165">
        <v>13.7</v>
      </c>
      <c r="I733" s="164">
        <v>24264.440339368</v>
      </c>
      <c r="K733" s="165">
        <v>11.9</v>
      </c>
      <c r="L733" s="164">
        <v>28495.3085935784</v>
      </c>
    </row>
    <row r="734" spans="1:12" x14ac:dyDescent="0.2">
      <c r="A734" s="150" t="s">
        <v>101</v>
      </c>
      <c r="B734" s="161" t="s">
        <v>42</v>
      </c>
      <c r="C734" s="162" t="s">
        <v>42</v>
      </c>
      <c r="E734" s="161" t="s">
        <v>42</v>
      </c>
      <c r="F734" s="162" t="s">
        <v>42</v>
      </c>
      <c r="H734" s="161" t="s">
        <v>42</v>
      </c>
      <c r="I734" s="162" t="s">
        <v>42</v>
      </c>
      <c r="K734" s="161" t="s">
        <v>42</v>
      </c>
      <c r="L734" s="162" t="s">
        <v>42</v>
      </c>
    </row>
    <row r="735" spans="1:12" x14ac:dyDescent="0.2">
      <c r="A735" s="150" t="s">
        <v>102</v>
      </c>
      <c r="B735" s="165">
        <v>21</v>
      </c>
      <c r="C735" s="164">
        <v>12612.595682540001</v>
      </c>
      <c r="E735" s="165">
        <v>7.8</v>
      </c>
      <c r="F735" s="164">
        <v>5630.9834324391304</v>
      </c>
      <c r="H735" s="165">
        <v>45.5</v>
      </c>
      <c r="I735" s="164">
        <v>27448.513116306702</v>
      </c>
      <c r="K735" s="165">
        <v>46.1</v>
      </c>
      <c r="L735" s="164">
        <v>33428.186780294702</v>
      </c>
    </row>
    <row r="736" spans="1:12" x14ac:dyDescent="0.2">
      <c r="A736" s="150" t="s">
        <v>103</v>
      </c>
      <c r="B736" s="165">
        <v>10.7</v>
      </c>
      <c r="C736" s="164">
        <v>7871.5250510248898</v>
      </c>
      <c r="E736" s="165">
        <v>3.8</v>
      </c>
      <c r="F736" s="164">
        <v>3435.66320498098</v>
      </c>
      <c r="H736" s="165">
        <v>18.2</v>
      </c>
      <c r="I736" s="164">
        <v>13388.673197640401</v>
      </c>
      <c r="K736" s="165">
        <v>18.399999999999999</v>
      </c>
      <c r="L736" s="164">
        <v>16635.500012206699</v>
      </c>
    </row>
    <row r="737" spans="1:12" x14ac:dyDescent="0.2">
      <c r="A737" s="150" t="s">
        <v>104</v>
      </c>
      <c r="B737" s="165">
        <v>2</v>
      </c>
      <c r="C737" s="164">
        <v>1372.8855111433199</v>
      </c>
      <c r="E737" s="165">
        <v>3.8</v>
      </c>
      <c r="F737" s="164">
        <v>2754.5574895579598</v>
      </c>
      <c r="H737" s="165">
        <v>3</v>
      </c>
      <c r="I737" s="164">
        <v>2089.1924861320299</v>
      </c>
      <c r="K737" s="165">
        <v>3.9</v>
      </c>
      <c r="L737" s="164">
        <v>2868.0434449620502</v>
      </c>
    </row>
    <row r="738" spans="1:12" x14ac:dyDescent="0.2">
      <c r="A738" s="150" t="s">
        <v>105</v>
      </c>
      <c r="B738" s="161" t="s">
        <v>42</v>
      </c>
      <c r="C738" s="162" t="s">
        <v>42</v>
      </c>
      <c r="E738" s="161" t="s">
        <v>42</v>
      </c>
      <c r="F738" s="162" t="s">
        <v>42</v>
      </c>
      <c r="H738" s="161" t="s">
        <v>42</v>
      </c>
      <c r="I738" s="162" t="s">
        <v>42</v>
      </c>
      <c r="K738" s="161" t="s">
        <v>42</v>
      </c>
      <c r="L738" s="162" t="s">
        <v>42</v>
      </c>
    </row>
    <row r="739" spans="1:12" x14ac:dyDescent="0.2">
      <c r="A739" s="150" t="s">
        <v>106</v>
      </c>
      <c r="B739" s="165">
        <v>3.7</v>
      </c>
      <c r="C739" s="164">
        <v>770.34</v>
      </c>
      <c r="E739" s="165">
        <v>2.7</v>
      </c>
      <c r="F739" s="164">
        <v>754.38</v>
      </c>
      <c r="H739" s="165">
        <v>42.8</v>
      </c>
      <c r="I739" s="164">
        <v>44069.919999999998</v>
      </c>
      <c r="K739" s="165">
        <v>38</v>
      </c>
      <c r="L739" s="164">
        <v>49054.06</v>
      </c>
    </row>
    <row r="740" spans="1:12" x14ac:dyDescent="0.2">
      <c r="A740" s="150" t="s">
        <v>107</v>
      </c>
      <c r="B740" s="165">
        <v>1</v>
      </c>
      <c r="C740" s="164">
        <v>184.28350976050399</v>
      </c>
      <c r="E740" s="165">
        <v>2.4</v>
      </c>
      <c r="F740" s="164">
        <v>839.00596323762102</v>
      </c>
      <c r="H740" s="165">
        <v>174.7</v>
      </c>
      <c r="I740" s="164">
        <v>32839.490902395002</v>
      </c>
      <c r="K740" s="165">
        <v>104</v>
      </c>
      <c r="L740" s="164">
        <v>37085.503612774497</v>
      </c>
    </row>
    <row r="741" spans="1:12" x14ac:dyDescent="0.2">
      <c r="A741" s="150" t="s">
        <v>108</v>
      </c>
      <c r="B741" s="165">
        <v>0.2</v>
      </c>
      <c r="C741" s="164">
        <v>369.75350684147702</v>
      </c>
      <c r="E741" s="165">
        <v>0.2</v>
      </c>
      <c r="F741" s="164">
        <v>431.87209599084503</v>
      </c>
      <c r="H741" s="165">
        <v>2.8</v>
      </c>
      <c r="I741" s="164">
        <v>5174.7301588127502</v>
      </c>
      <c r="K741" s="165">
        <v>2.2999999999999998</v>
      </c>
      <c r="L741" s="164">
        <v>4964.7839637980696</v>
      </c>
    </row>
    <row r="742" spans="1:12" x14ac:dyDescent="0.2">
      <c r="A742" s="150" t="s">
        <v>109</v>
      </c>
      <c r="B742" s="165">
        <v>0.4</v>
      </c>
      <c r="C742" s="164">
        <v>579.78711464455296</v>
      </c>
      <c r="E742" s="165">
        <v>0.8</v>
      </c>
      <c r="F742" s="164">
        <v>1333.5103636824699</v>
      </c>
      <c r="H742" s="165">
        <v>21</v>
      </c>
      <c r="I742" s="164">
        <v>30438.7919117821</v>
      </c>
      <c r="K742" s="165">
        <v>19.5</v>
      </c>
      <c r="L742" s="164">
        <v>32504.281362938698</v>
      </c>
    </row>
    <row r="743" spans="1:12" x14ac:dyDescent="0.2">
      <c r="A743" s="150" t="s">
        <v>110</v>
      </c>
      <c r="B743" s="165">
        <v>0.9</v>
      </c>
      <c r="C743" s="164">
        <v>252.05100515295101</v>
      </c>
      <c r="E743" s="165">
        <v>0.9</v>
      </c>
      <c r="F743" s="164">
        <v>313.551450410271</v>
      </c>
      <c r="H743" s="165">
        <v>11.1</v>
      </c>
      <c r="I743" s="164">
        <v>3147.5970451253302</v>
      </c>
      <c r="K743" s="165">
        <v>11.1</v>
      </c>
      <c r="L743" s="164">
        <v>3915.61072413592</v>
      </c>
    </row>
    <row r="744" spans="1:12" x14ac:dyDescent="0.2">
      <c r="A744" s="150" t="s">
        <v>111</v>
      </c>
      <c r="B744" s="161" t="s">
        <v>42</v>
      </c>
      <c r="C744" s="162" t="s">
        <v>42</v>
      </c>
      <c r="E744" s="161" t="s">
        <v>42</v>
      </c>
      <c r="F744" s="162" t="s">
        <v>42</v>
      </c>
      <c r="H744" s="161" t="s">
        <v>42</v>
      </c>
      <c r="I744" s="162" t="s">
        <v>42</v>
      </c>
      <c r="K744" s="161" t="s">
        <v>42</v>
      </c>
      <c r="L744" s="162" t="s">
        <v>42</v>
      </c>
    </row>
    <row r="745" spans="1:12" x14ac:dyDescent="0.2">
      <c r="A745" s="150" t="s">
        <v>112</v>
      </c>
      <c r="B745" s="165">
        <v>0.2</v>
      </c>
      <c r="C745" s="164">
        <v>120.76386991878201</v>
      </c>
      <c r="E745" s="165">
        <v>0.2</v>
      </c>
      <c r="F745" s="164">
        <v>105.185330699259</v>
      </c>
      <c r="H745" s="165">
        <v>97.7</v>
      </c>
      <c r="I745" s="164">
        <v>58414.858447416402</v>
      </c>
      <c r="K745" s="165">
        <v>88.6</v>
      </c>
      <c r="L745" s="164">
        <v>46140.324209848397</v>
      </c>
    </row>
    <row r="746" spans="1:12" x14ac:dyDescent="0.2">
      <c r="A746" s="150" t="s">
        <v>113</v>
      </c>
      <c r="B746" s="165">
        <v>8.3000000000000007</v>
      </c>
      <c r="C746" s="164">
        <v>6565.1245105306798</v>
      </c>
      <c r="E746" s="165">
        <v>8.3000000000000007</v>
      </c>
      <c r="F746" s="164">
        <v>7937.2355332315901</v>
      </c>
      <c r="H746" s="165">
        <v>11.8</v>
      </c>
      <c r="I746" s="164">
        <v>9444.2838161390191</v>
      </c>
      <c r="K746" s="165">
        <v>12</v>
      </c>
      <c r="L746" s="164">
        <v>11611.6669156394</v>
      </c>
    </row>
    <row r="747" spans="1:12" x14ac:dyDescent="0.2">
      <c r="A747" s="150" t="s">
        <v>114</v>
      </c>
      <c r="B747" s="165">
        <v>0.2</v>
      </c>
      <c r="C747" s="164">
        <v>165</v>
      </c>
      <c r="E747" s="165">
        <v>0.1</v>
      </c>
      <c r="F747" s="164">
        <v>100.57</v>
      </c>
      <c r="H747" s="165">
        <v>4.8</v>
      </c>
      <c r="I747" s="164">
        <v>4268.8</v>
      </c>
      <c r="K747" s="165">
        <v>4.2</v>
      </c>
      <c r="L747" s="164">
        <v>5805.84</v>
      </c>
    </row>
    <row r="748" spans="1:12" x14ac:dyDescent="0.2">
      <c r="A748" s="150" t="s">
        <v>115</v>
      </c>
      <c r="B748" s="165">
        <v>0.7</v>
      </c>
      <c r="C748" s="164">
        <v>1055.95</v>
      </c>
      <c r="E748" s="165">
        <v>0.4</v>
      </c>
      <c r="F748" s="164">
        <v>713.84</v>
      </c>
      <c r="H748" s="165">
        <v>15.4</v>
      </c>
      <c r="I748" s="164">
        <v>48738.080000000002</v>
      </c>
      <c r="K748" s="165">
        <v>13.5</v>
      </c>
      <c r="L748" s="164">
        <v>62079.839999999997</v>
      </c>
    </row>
    <row r="749" spans="1:12" x14ac:dyDescent="0.2">
      <c r="A749" s="150" t="s">
        <v>116</v>
      </c>
      <c r="B749" s="165">
        <v>1.1000000000000001</v>
      </c>
      <c r="C749" s="164">
        <v>467.97</v>
      </c>
      <c r="E749" s="165">
        <v>0.6</v>
      </c>
      <c r="F749" s="164">
        <v>316.72000000000003</v>
      </c>
      <c r="H749" s="165">
        <v>24.8</v>
      </c>
      <c r="I749" s="164">
        <v>14494.13</v>
      </c>
      <c r="K749" s="165">
        <v>26.9</v>
      </c>
      <c r="L749" s="164">
        <v>16656.52</v>
      </c>
    </row>
    <row r="750" spans="1:12" x14ac:dyDescent="0.2">
      <c r="A750" s="150" t="s">
        <v>117</v>
      </c>
      <c r="B750" s="165">
        <v>1.5</v>
      </c>
      <c r="C750" s="164">
        <v>1338.96</v>
      </c>
      <c r="E750" s="165">
        <v>0.8</v>
      </c>
      <c r="F750" s="164">
        <v>894.42</v>
      </c>
      <c r="H750" s="165">
        <v>18.100000000000001</v>
      </c>
      <c r="I750" s="164">
        <v>18019</v>
      </c>
      <c r="K750" s="165">
        <v>17.399999999999999</v>
      </c>
      <c r="L750" s="164">
        <v>21732.78</v>
      </c>
    </row>
    <row r="751" spans="1:12" x14ac:dyDescent="0.2">
      <c r="A751" s="150" t="s">
        <v>118</v>
      </c>
      <c r="B751" s="165">
        <v>2.2999999999999998</v>
      </c>
      <c r="C751" s="164">
        <v>1630.47</v>
      </c>
      <c r="E751" s="165">
        <v>1.6</v>
      </c>
      <c r="F751" s="164">
        <v>1443.84</v>
      </c>
      <c r="H751" s="165">
        <v>173</v>
      </c>
      <c r="I751" s="164">
        <v>187389.94</v>
      </c>
      <c r="K751" s="165">
        <v>151.4</v>
      </c>
      <c r="L751" s="164">
        <v>169968.15</v>
      </c>
    </row>
    <row r="752" spans="1:12" x14ac:dyDescent="0.2">
      <c r="A752" s="150" t="s">
        <v>119</v>
      </c>
      <c r="B752" s="161" t="s">
        <v>42</v>
      </c>
      <c r="C752" s="162" t="s">
        <v>42</v>
      </c>
      <c r="E752" s="161" t="s">
        <v>42</v>
      </c>
      <c r="F752" s="162" t="s">
        <v>42</v>
      </c>
      <c r="H752" s="161" t="s">
        <v>42</v>
      </c>
      <c r="I752" s="162" t="s">
        <v>42</v>
      </c>
      <c r="K752" s="161" t="s">
        <v>42</v>
      </c>
      <c r="L752" s="162" t="s">
        <v>42</v>
      </c>
    </row>
    <row r="753" spans="1:12" x14ac:dyDescent="0.2">
      <c r="A753" s="150" t="s">
        <v>120</v>
      </c>
      <c r="B753" s="165">
        <v>15.7</v>
      </c>
      <c r="C753" s="164">
        <v>9702.1100694885408</v>
      </c>
      <c r="E753" s="165">
        <v>9.6</v>
      </c>
      <c r="F753" s="164">
        <v>6923.22799557287</v>
      </c>
      <c r="H753" s="165">
        <v>8.3000000000000007</v>
      </c>
      <c r="I753" s="164">
        <v>5202.5694868342898</v>
      </c>
      <c r="K753" s="165">
        <v>6.1</v>
      </c>
      <c r="L753" s="164">
        <v>4462.1122175815999</v>
      </c>
    </row>
    <row r="754" spans="1:12" x14ac:dyDescent="0.2">
      <c r="A754" s="150" t="s">
        <v>121</v>
      </c>
      <c r="B754" s="165">
        <v>6.5</v>
      </c>
      <c r="C754" s="164">
        <v>5475.75</v>
      </c>
      <c r="E754" s="165">
        <v>9.5</v>
      </c>
      <c r="F754" s="164">
        <v>10873.15</v>
      </c>
      <c r="H754" s="165">
        <v>79</v>
      </c>
      <c r="I754" s="164">
        <v>114332.35</v>
      </c>
      <c r="K754" s="165">
        <v>82.5</v>
      </c>
      <c r="L754" s="164">
        <v>158575.63</v>
      </c>
    </row>
    <row r="755" spans="1:12" x14ac:dyDescent="0.2">
      <c r="A755" s="150" t="s">
        <v>122</v>
      </c>
      <c r="B755" s="165">
        <v>12.2</v>
      </c>
      <c r="C755" s="164">
        <v>6307.7671424878399</v>
      </c>
      <c r="E755" s="165">
        <v>4.2</v>
      </c>
      <c r="F755" s="164">
        <v>3103.1112160478301</v>
      </c>
      <c r="H755" s="165">
        <v>14</v>
      </c>
      <c r="I755" s="164">
        <v>7284.7443260902701</v>
      </c>
      <c r="K755" s="165">
        <v>13.6</v>
      </c>
      <c r="L755" s="164">
        <v>10112.473937926299</v>
      </c>
    </row>
    <row r="756" spans="1:12" x14ac:dyDescent="0.2">
      <c r="A756" s="150" t="s">
        <v>123</v>
      </c>
      <c r="B756" s="161" t="s">
        <v>42</v>
      </c>
      <c r="C756" s="162" t="s">
        <v>42</v>
      </c>
      <c r="E756" s="161" t="s">
        <v>42</v>
      </c>
      <c r="F756" s="162" t="s">
        <v>42</v>
      </c>
      <c r="H756" s="161" t="s">
        <v>42</v>
      </c>
      <c r="I756" s="162" t="s">
        <v>42</v>
      </c>
      <c r="K756" s="161" t="s">
        <v>42</v>
      </c>
      <c r="L756" s="162" t="s">
        <v>42</v>
      </c>
    </row>
    <row r="757" spans="1:12" x14ac:dyDescent="0.2">
      <c r="A757" s="150" t="s">
        <v>124</v>
      </c>
      <c r="B757" s="161" t="s">
        <v>42</v>
      </c>
      <c r="C757" s="162" t="s">
        <v>42</v>
      </c>
      <c r="E757" s="161" t="s">
        <v>42</v>
      </c>
      <c r="F757" s="162" t="s">
        <v>42</v>
      </c>
      <c r="H757" s="161" t="s">
        <v>42</v>
      </c>
      <c r="I757" s="162" t="s">
        <v>42</v>
      </c>
      <c r="K757" s="161" t="s">
        <v>42</v>
      </c>
      <c r="L757" s="162" t="s">
        <v>42</v>
      </c>
    </row>
    <row r="758" spans="1:12" x14ac:dyDescent="0.2">
      <c r="A758" s="159" t="s">
        <v>125</v>
      </c>
      <c r="B758" s="161"/>
      <c r="C758" s="162"/>
      <c r="E758" s="161"/>
      <c r="F758" s="162"/>
      <c r="H758" s="161"/>
      <c r="I758" s="162"/>
      <c r="K758" s="161"/>
      <c r="L758" s="162"/>
    </row>
    <row r="759" spans="1:12" x14ac:dyDescent="0.2">
      <c r="A759" s="150" t="s">
        <v>126</v>
      </c>
      <c r="B759" s="165">
        <v>5.0999999999999996</v>
      </c>
      <c r="C759" s="164">
        <v>172.542540972908</v>
      </c>
      <c r="E759" s="165">
        <v>19.3</v>
      </c>
      <c r="F759" s="164">
        <v>652.95510603473099</v>
      </c>
      <c r="H759" s="161" t="s">
        <v>42</v>
      </c>
      <c r="I759" s="162" t="s">
        <v>42</v>
      </c>
      <c r="K759" s="161" t="s">
        <v>42</v>
      </c>
      <c r="L759" s="162" t="s">
        <v>42</v>
      </c>
    </row>
    <row r="760" spans="1:12" x14ac:dyDescent="0.2">
      <c r="A760" s="150" t="s">
        <v>127</v>
      </c>
      <c r="B760" s="161" t="s">
        <v>42</v>
      </c>
      <c r="C760" s="162" t="s">
        <v>42</v>
      </c>
      <c r="E760" s="161" t="s">
        <v>42</v>
      </c>
      <c r="F760" s="162" t="s">
        <v>42</v>
      </c>
      <c r="H760" s="165">
        <v>1</v>
      </c>
      <c r="I760" s="164">
        <v>3985.6974345704198</v>
      </c>
      <c r="K760" s="165">
        <v>0.5</v>
      </c>
      <c r="L760" s="164">
        <v>2048.6484813692</v>
      </c>
    </row>
    <row r="761" spans="1:12" x14ac:dyDescent="0.2">
      <c r="A761" s="150" t="s">
        <v>128</v>
      </c>
      <c r="B761" s="161" t="s">
        <v>42</v>
      </c>
      <c r="C761" s="162" t="s">
        <v>42</v>
      </c>
      <c r="E761" s="161" t="s">
        <v>42</v>
      </c>
      <c r="F761" s="162" t="s">
        <v>42</v>
      </c>
      <c r="H761" s="161" t="s">
        <v>42</v>
      </c>
      <c r="I761" s="162" t="s">
        <v>42</v>
      </c>
      <c r="K761" s="161" t="s">
        <v>42</v>
      </c>
      <c r="L761" s="162" t="s">
        <v>42</v>
      </c>
    </row>
    <row r="762" spans="1:12" x14ac:dyDescent="0.2">
      <c r="A762" s="150" t="s">
        <v>129</v>
      </c>
      <c r="B762" s="161" t="s">
        <v>42</v>
      </c>
      <c r="C762" s="162" t="s">
        <v>42</v>
      </c>
      <c r="E762" s="161" t="s">
        <v>42</v>
      </c>
      <c r="F762" s="162" t="s">
        <v>42</v>
      </c>
      <c r="H762" s="161" t="s">
        <v>42</v>
      </c>
      <c r="I762" s="162" t="s">
        <v>42</v>
      </c>
      <c r="K762" s="161" t="s">
        <v>42</v>
      </c>
      <c r="L762" s="162" t="s">
        <v>42</v>
      </c>
    </row>
    <row r="763" spans="1:12" x14ac:dyDescent="0.2">
      <c r="A763" s="150" t="s">
        <v>130</v>
      </c>
      <c r="B763" s="161" t="s">
        <v>42</v>
      </c>
      <c r="C763" s="162" t="s">
        <v>42</v>
      </c>
      <c r="E763" s="161" t="s">
        <v>42</v>
      </c>
      <c r="F763" s="162" t="s">
        <v>42</v>
      </c>
      <c r="H763" s="161" t="s">
        <v>42</v>
      </c>
      <c r="I763" s="162" t="s">
        <v>42</v>
      </c>
      <c r="K763" s="161" t="s">
        <v>42</v>
      </c>
      <c r="L763" s="162" t="s">
        <v>42</v>
      </c>
    </row>
    <row r="764" spans="1:12" x14ac:dyDescent="0.2">
      <c r="A764" s="150" t="s">
        <v>131</v>
      </c>
      <c r="B764" s="161" t="s">
        <v>42</v>
      </c>
      <c r="C764" s="162" t="s">
        <v>42</v>
      </c>
      <c r="E764" s="161" t="s">
        <v>42</v>
      </c>
      <c r="F764" s="162" t="s">
        <v>42</v>
      </c>
      <c r="H764" s="161" t="s">
        <v>42</v>
      </c>
      <c r="I764" s="162" t="s">
        <v>42</v>
      </c>
      <c r="K764" s="161" t="s">
        <v>42</v>
      </c>
      <c r="L764" s="162" t="s">
        <v>42</v>
      </c>
    </row>
    <row r="765" spans="1:12" x14ac:dyDescent="0.2">
      <c r="A765" s="150" t="s">
        <v>132</v>
      </c>
      <c r="B765" s="161" t="s">
        <v>42</v>
      </c>
      <c r="C765" s="162" t="s">
        <v>42</v>
      </c>
      <c r="E765" s="161" t="s">
        <v>42</v>
      </c>
      <c r="F765" s="162" t="s">
        <v>42</v>
      </c>
      <c r="H765" s="161" t="s">
        <v>42</v>
      </c>
      <c r="I765" s="162" t="s">
        <v>42</v>
      </c>
      <c r="K765" s="161" t="s">
        <v>42</v>
      </c>
      <c r="L765" s="162" t="s">
        <v>42</v>
      </c>
    </row>
    <row r="766" spans="1:12" x14ac:dyDescent="0.2">
      <c r="A766" s="150" t="s">
        <v>133</v>
      </c>
      <c r="B766" s="161" t="s">
        <v>42</v>
      </c>
      <c r="C766" s="162" t="s">
        <v>42</v>
      </c>
      <c r="E766" s="161" t="s">
        <v>42</v>
      </c>
      <c r="F766" s="162" t="s">
        <v>42</v>
      </c>
      <c r="H766" s="161" t="s">
        <v>42</v>
      </c>
      <c r="I766" s="162" t="s">
        <v>42</v>
      </c>
      <c r="K766" s="161" t="s">
        <v>42</v>
      </c>
      <c r="L766" s="162" t="s">
        <v>42</v>
      </c>
    </row>
    <row r="767" spans="1:12" x14ac:dyDescent="0.2">
      <c r="A767" s="150" t="s">
        <v>134</v>
      </c>
      <c r="B767" s="161" t="s">
        <v>42</v>
      </c>
      <c r="C767" s="162" t="s">
        <v>42</v>
      </c>
      <c r="E767" s="161" t="s">
        <v>42</v>
      </c>
      <c r="F767" s="162" t="s">
        <v>42</v>
      </c>
      <c r="H767" s="161" t="s">
        <v>42</v>
      </c>
      <c r="I767" s="162" t="s">
        <v>42</v>
      </c>
      <c r="K767" s="161" t="s">
        <v>42</v>
      </c>
      <c r="L767" s="162" t="s">
        <v>42</v>
      </c>
    </row>
    <row r="768" spans="1:12" x14ac:dyDescent="0.2">
      <c r="A768" s="150" t="s">
        <v>135</v>
      </c>
      <c r="B768" s="165">
        <v>94.8</v>
      </c>
      <c r="C768" s="164">
        <v>27304.376920154598</v>
      </c>
      <c r="E768" s="165">
        <v>72.2</v>
      </c>
      <c r="F768" s="164">
        <v>29674.615732672799</v>
      </c>
      <c r="H768" s="165">
        <v>6.1</v>
      </c>
      <c r="I768" s="164">
        <v>1757.44063106768</v>
      </c>
      <c r="K768" s="165">
        <v>6.3</v>
      </c>
      <c r="L768" s="164">
        <v>2590.09295366583</v>
      </c>
    </row>
    <row r="769" spans="1:12" x14ac:dyDescent="0.2">
      <c r="A769" s="150" t="s">
        <v>136</v>
      </c>
      <c r="B769" s="161" t="s">
        <v>42</v>
      </c>
      <c r="C769" s="162" t="s">
        <v>42</v>
      </c>
      <c r="E769" s="161" t="s">
        <v>42</v>
      </c>
      <c r="F769" s="162" t="s">
        <v>42</v>
      </c>
      <c r="H769" s="161" t="s">
        <v>42</v>
      </c>
      <c r="I769" s="162" t="s">
        <v>42</v>
      </c>
      <c r="K769" s="161" t="s">
        <v>42</v>
      </c>
      <c r="L769" s="162" t="s">
        <v>42</v>
      </c>
    </row>
    <row r="770" spans="1:12" x14ac:dyDescent="0.2">
      <c r="A770" s="150" t="s">
        <v>137</v>
      </c>
      <c r="B770" s="165">
        <v>1.7</v>
      </c>
      <c r="C770" s="164">
        <v>758.42716709506794</v>
      </c>
      <c r="E770" s="165">
        <v>0.3</v>
      </c>
      <c r="F770" s="164">
        <v>152.17618040948699</v>
      </c>
      <c r="H770" s="165">
        <v>0.2</v>
      </c>
      <c r="I770" s="164">
        <v>89.364550239395598</v>
      </c>
      <c r="K770" s="165">
        <v>0.3</v>
      </c>
      <c r="L770" s="164">
        <v>152.41124043328901</v>
      </c>
    </row>
    <row r="771" spans="1:12" x14ac:dyDescent="0.2">
      <c r="A771" s="150" t="s">
        <v>138</v>
      </c>
      <c r="B771" s="161" t="s">
        <v>42</v>
      </c>
      <c r="C771" s="162" t="s">
        <v>42</v>
      </c>
      <c r="E771" s="161" t="s">
        <v>42</v>
      </c>
      <c r="F771" s="162" t="s">
        <v>42</v>
      </c>
      <c r="H771" s="161" t="s">
        <v>42</v>
      </c>
      <c r="I771" s="162" t="s">
        <v>42</v>
      </c>
      <c r="K771" s="161" t="s">
        <v>42</v>
      </c>
      <c r="L771" s="162" t="s">
        <v>42</v>
      </c>
    </row>
    <row r="772" spans="1:12" x14ac:dyDescent="0.2">
      <c r="A772" s="159" t="s">
        <v>139</v>
      </c>
      <c r="B772" s="161" t="s">
        <v>42</v>
      </c>
      <c r="C772" s="164">
        <v>25360.26</v>
      </c>
      <c r="E772" s="161" t="s">
        <v>42</v>
      </c>
      <c r="F772" s="164">
        <v>22125.66</v>
      </c>
      <c r="H772" s="161" t="s">
        <v>42</v>
      </c>
      <c r="I772" s="164">
        <v>105345.06</v>
      </c>
      <c r="K772" s="161" t="s">
        <v>42</v>
      </c>
      <c r="L772" s="164">
        <v>149980.04999999999</v>
      </c>
    </row>
    <row r="773" spans="1:12" x14ac:dyDescent="0.2">
      <c r="A773" s="159" t="s">
        <v>140</v>
      </c>
      <c r="B773" s="161" t="s">
        <v>42</v>
      </c>
      <c r="C773" s="164">
        <v>10288.572004105999</v>
      </c>
      <c r="E773" s="161" t="s">
        <v>42</v>
      </c>
      <c r="F773" s="164">
        <v>11509.8123316212</v>
      </c>
      <c r="H773" s="161" t="s">
        <v>42</v>
      </c>
      <c r="I773" s="164">
        <v>127198.103748876</v>
      </c>
      <c r="K773" s="161" t="s">
        <v>42</v>
      </c>
      <c r="L773" s="164">
        <v>140500.9800555</v>
      </c>
    </row>
    <row r="774" spans="1:12" x14ac:dyDescent="0.2">
      <c r="A774" s="159" t="s">
        <v>141</v>
      </c>
      <c r="B774" s="161"/>
      <c r="C774" s="162"/>
      <c r="E774" s="161"/>
      <c r="F774" s="162"/>
      <c r="H774" s="161"/>
      <c r="I774" s="162"/>
      <c r="K774" s="161"/>
      <c r="L774" s="162"/>
    </row>
    <row r="775" spans="1:12" x14ac:dyDescent="0.2">
      <c r="A775" s="150" t="s">
        <v>142</v>
      </c>
      <c r="B775" s="165">
        <v>89.336225988064598</v>
      </c>
      <c r="C775" s="164">
        <v>29044.581604096202</v>
      </c>
      <c r="E775" s="165">
        <v>93.221057538391094</v>
      </c>
      <c r="F775" s="164">
        <v>30822.8276178327</v>
      </c>
      <c r="H775" s="165">
        <v>70.166717403802593</v>
      </c>
      <c r="I775" s="164">
        <v>23575.210527999399</v>
      </c>
      <c r="K775" s="165">
        <v>75.069898597376195</v>
      </c>
      <c r="L775" s="164">
        <v>25651.4062293315</v>
      </c>
    </row>
    <row r="776" spans="1:12" x14ac:dyDescent="0.2">
      <c r="A776" s="150" t="s">
        <v>143</v>
      </c>
      <c r="B776" s="165">
        <v>0.2</v>
      </c>
      <c r="C776" s="164">
        <v>139.006653514482</v>
      </c>
      <c r="E776" s="165">
        <v>0.1</v>
      </c>
      <c r="F776" s="164">
        <v>63.526040656118198</v>
      </c>
      <c r="H776" s="165">
        <v>17.8</v>
      </c>
      <c r="I776" s="164">
        <v>12491.097395097901</v>
      </c>
      <c r="K776" s="165">
        <v>16.899999999999999</v>
      </c>
      <c r="L776" s="164">
        <v>10839.6059001752</v>
      </c>
    </row>
    <row r="777" spans="1:12" x14ac:dyDescent="0.2">
      <c r="A777" s="150" t="s">
        <v>144</v>
      </c>
      <c r="B777" s="161" t="s">
        <v>42</v>
      </c>
      <c r="C777" s="162" t="s">
        <v>42</v>
      </c>
      <c r="E777" s="161" t="s">
        <v>42</v>
      </c>
      <c r="F777" s="162" t="s">
        <v>42</v>
      </c>
      <c r="H777" s="161" t="s">
        <v>42</v>
      </c>
      <c r="I777" s="162" t="s">
        <v>42</v>
      </c>
      <c r="K777" s="161" t="s">
        <v>42</v>
      </c>
      <c r="L777" s="162" t="s">
        <v>42</v>
      </c>
    </row>
    <row r="778" spans="1:12" x14ac:dyDescent="0.2">
      <c r="A778" s="150" t="s">
        <v>145</v>
      </c>
      <c r="B778" s="165">
        <v>0.8</v>
      </c>
      <c r="C778" s="164">
        <v>1545.17</v>
      </c>
      <c r="E778" s="165">
        <v>0.8</v>
      </c>
      <c r="F778" s="164">
        <v>1515.81</v>
      </c>
      <c r="H778" s="165">
        <v>20.5</v>
      </c>
      <c r="I778" s="164">
        <v>18929.330000000002</v>
      </c>
      <c r="K778" s="165">
        <v>18.5</v>
      </c>
      <c r="L778" s="164">
        <v>16770.14</v>
      </c>
    </row>
    <row r="779" spans="1:12" x14ac:dyDescent="0.2">
      <c r="A779" s="150" t="s">
        <v>146</v>
      </c>
      <c r="B779" s="161" t="s">
        <v>42</v>
      </c>
      <c r="C779" s="162" t="s">
        <v>42</v>
      </c>
      <c r="E779" s="161" t="s">
        <v>42</v>
      </c>
      <c r="F779" s="162" t="s">
        <v>42</v>
      </c>
      <c r="H779" s="165">
        <v>2.8</v>
      </c>
      <c r="I779" s="164">
        <v>1007.4810208249301</v>
      </c>
      <c r="K779" s="165">
        <v>2.6</v>
      </c>
      <c r="L779" s="164">
        <v>926.16290985834996</v>
      </c>
    </row>
    <row r="780" spans="1:12" x14ac:dyDescent="0.2">
      <c r="A780" s="150" t="s">
        <v>147</v>
      </c>
      <c r="B780" s="161" t="s">
        <v>42</v>
      </c>
      <c r="C780" s="162" t="s">
        <v>42</v>
      </c>
      <c r="E780" s="161" t="s">
        <v>42</v>
      </c>
      <c r="F780" s="162" t="s">
        <v>42</v>
      </c>
      <c r="H780" s="165">
        <v>0.2</v>
      </c>
      <c r="I780" s="164">
        <v>63.923323385263103</v>
      </c>
      <c r="K780" s="165">
        <v>0.2</v>
      </c>
      <c r="L780" s="164">
        <v>68.397956022231497</v>
      </c>
    </row>
    <row r="781" spans="1:12" x14ac:dyDescent="0.2">
      <c r="A781" s="150" t="s">
        <v>148</v>
      </c>
      <c r="B781" s="161" t="s">
        <v>42</v>
      </c>
      <c r="C781" s="162" t="s">
        <v>42</v>
      </c>
      <c r="E781" s="161" t="s">
        <v>42</v>
      </c>
      <c r="F781" s="162" t="s">
        <v>42</v>
      </c>
      <c r="H781" s="165">
        <v>0.6</v>
      </c>
      <c r="I781" s="164">
        <v>167.265396362936</v>
      </c>
      <c r="K781" s="165">
        <v>0.6</v>
      </c>
      <c r="L781" s="164">
        <v>189.17716328648001</v>
      </c>
    </row>
    <row r="782" spans="1:12" x14ac:dyDescent="0.2">
      <c r="A782" s="150" t="s">
        <v>149</v>
      </c>
      <c r="B782" s="161" t="s">
        <v>42</v>
      </c>
      <c r="C782" s="162" t="s">
        <v>42</v>
      </c>
      <c r="E782" s="161" t="s">
        <v>42</v>
      </c>
      <c r="F782" s="162" t="s">
        <v>42</v>
      </c>
      <c r="H782" s="165">
        <v>0.6</v>
      </c>
      <c r="I782" s="164">
        <v>522.82246285434803</v>
      </c>
      <c r="K782" s="165">
        <v>0.7</v>
      </c>
      <c r="L782" s="164">
        <v>944.82732745495002</v>
      </c>
    </row>
    <row r="783" spans="1:12" x14ac:dyDescent="0.2">
      <c r="A783" s="150" t="s">
        <v>150</v>
      </c>
      <c r="B783" s="161" t="s">
        <v>42</v>
      </c>
      <c r="C783" s="162" t="s">
        <v>42</v>
      </c>
      <c r="E783" s="161" t="s">
        <v>42</v>
      </c>
      <c r="F783" s="162" t="s">
        <v>42</v>
      </c>
      <c r="H783" s="161" t="s">
        <v>42</v>
      </c>
      <c r="I783" s="162" t="s">
        <v>42</v>
      </c>
      <c r="K783" s="161" t="s">
        <v>42</v>
      </c>
      <c r="L783" s="162" t="s">
        <v>42</v>
      </c>
    </row>
    <row r="784" spans="1:12" x14ac:dyDescent="0.2">
      <c r="A784" s="150" t="s">
        <v>151</v>
      </c>
      <c r="B784" s="161" t="s">
        <v>42</v>
      </c>
      <c r="C784" s="162" t="s">
        <v>42</v>
      </c>
      <c r="E784" s="161" t="s">
        <v>42</v>
      </c>
      <c r="F784" s="162" t="s">
        <v>42</v>
      </c>
      <c r="H784" s="161" t="s">
        <v>42</v>
      </c>
      <c r="I784" s="162" t="s">
        <v>42</v>
      </c>
      <c r="K784" s="161" t="s">
        <v>42</v>
      </c>
      <c r="L784" s="162" t="s">
        <v>42</v>
      </c>
    </row>
    <row r="785" spans="1:12" x14ac:dyDescent="0.2">
      <c r="A785" s="150" t="s">
        <v>152</v>
      </c>
      <c r="B785" s="161" t="s">
        <v>42</v>
      </c>
      <c r="C785" s="162" t="s">
        <v>42</v>
      </c>
      <c r="E785" s="161" t="s">
        <v>42</v>
      </c>
      <c r="F785" s="162" t="s">
        <v>42</v>
      </c>
      <c r="H785" s="161" t="s">
        <v>42</v>
      </c>
      <c r="I785" s="162" t="s">
        <v>42</v>
      </c>
      <c r="K785" s="161" t="s">
        <v>42</v>
      </c>
      <c r="L785" s="162" t="s">
        <v>42</v>
      </c>
    </row>
    <row r="786" spans="1:12" x14ac:dyDescent="0.2">
      <c r="A786" s="150" t="s">
        <v>153</v>
      </c>
      <c r="B786" s="165">
        <v>3.6</v>
      </c>
      <c r="C786" s="164">
        <v>1532.42434922899</v>
      </c>
      <c r="E786" s="165">
        <v>4.3</v>
      </c>
      <c r="F786" s="164">
        <v>2057.3648235259898</v>
      </c>
      <c r="H786" s="165">
        <v>6.2</v>
      </c>
      <c r="I786" s="164">
        <v>2592.6197730255999</v>
      </c>
      <c r="K786" s="165">
        <v>5.8</v>
      </c>
      <c r="L786" s="164">
        <v>2726.09787488847</v>
      </c>
    </row>
    <row r="787" spans="1:12" x14ac:dyDescent="0.2">
      <c r="A787" s="150" t="s">
        <v>154</v>
      </c>
      <c r="B787" s="165">
        <v>1</v>
      </c>
      <c r="C787" s="164">
        <v>1565.90417855647</v>
      </c>
      <c r="E787" s="165">
        <v>1.8</v>
      </c>
      <c r="F787" s="164">
        <v>1854.65690908228</v>
      </c>
      <c r="H787" s="165">
        <v>2.2999999999999998</v>
      </c>
      <c r="I787" s="164">
        <v>3781.4493778749002</v>
      </c>
      <c r="K787" s="165">
        <v>2.2999999999999998</v>
      </c>
      <c r="L787" s="164">
        <v>2488.19369064169</v>
      </c>
    </row>
    <row r="788" spans="1:12" x14ac:dyDescent="0.2">
      <c r="A788" s="150" t="s">
        <v>155</v>
      </c>
      <c r="B788" s="165">
        <v>8</v>
      </c>
      <c r="C788" s="164">
        <v>3692.58886977579</v>
      </c>
      <c r="E788" s="165">
        <v>7.6</v>
      </c>
      <c r="F788" s="164">
        <v>3504.4514668607098</v>
      </c>
      <c r="H788" s="165">
        <v>17.5</v>
      </c>
      <c r="I788" s="164">
        <v>8214.1565330072608</v>
      </c>
      <c r="K788" s="165">
        <v>19</v>
      </c>
      <c r="L788" s="164">
        <v>8909.3088658863398</v>
      </c>
    </row>
    <row r="789" spans="1:12" x14ac:dyDescent="0.2">
      <c r="A789" s="150" t="s">
        <v>156</v>
      </c>
      <c r="B789" s="165">
        <v>4.4000000000000004</v>
      </c>
      <c r="C789" s="164">
        <v>3348.5715532948998</v>
      </c>
      <c r="E789" s="165">
        <v>2.9</v>
      </c>
      <c r="F789" s="164">
        <v>2368.1250232699399</v>
      </c>
      <c r="H789" s="165">
        <v>3.6</v>
      </c>
      <c r="I789" s="164">
        <v>2694.4594747123201</v>
      </c>
      <c r="K789" s="165">
        <v>3.6</v>
      </c>
      <c r="L789" s="164">
        <v>2891.1550163663201</v>
      </c>
    </row>
    <row r="790" spans="1:12" x14ac:dyDescent="0.2">
      <c r="A790" s="150" t="s">
        <v>157</v>
      </c>
      <c r="B790" s="165">
        <v>2.1</v>
      </c>
      <c r="C790" s="164">
        <v>1360.1903605769501</v>
      </c>
      <c r="E790" s="165">
        <v>2</v>
      </c>
      <c r="F790" s="164">
        <v>1191.78583974362</v>
      </c>
      <c r="H790" s="165">
        <v>1.5</v>
      </c>
      <c r="I790" s="164">
        <v>973.53162947573696</v>
      </c>
      <c r="K790" s="165">
        <v>1.6</v>
      </c>
      <c r="L790" s="164">
        <v>955.35903905885596</v>
      </c>
    </row>
    <row r="791" spans="1:12" x14ac:dyDescent="0.2">
      <c r="A791" s="150" t="s">
        <v>158</v>
      </c>
      <c r="B791" s="161" t="s">
        <v>42</v>
      </c>
      <c r="C791" s="162" t="s">
        <v>42</v>
      </c>
      <c r="E791" s="165">
        <v>1.1000000000000001</v>
      </c>
      <c r="F791" s="164">
        <v>1364.7934185168899</v>
      </c>
      <c r="H791" s="165">
        <v>2.5</v>
      </c>
      <c r="I791" s="164">
        <v>3503.60747371959</v>
      </c>
      <c r="K791" s="165">
        <v>2.4</v>
      </c>
      <c r="L791" s="164">
        <v>2969.9379833226199</v>
      </c>
    </row>
    <row r="792" spans="1:12" x14ac:dyDescent="0.2">
      <c r="A792" s="150" t="s">
        <v>159</v>
      </c>
      <c r="B792" s="165">
        <v>3.7</v>
      </c>
      <c r="C792" s="164">
        <v>1885.69428474652</v>
      </c>
      <c r="E792" s="165">
        <v>4.2</v>
      </c>
      <c r="F792" s="164">
        <v>2433.7687803725798</v>
      </c>
      <c r="H792" s="165">
        <v>15.1</v>
      </c>
      <c r="I792" s="164">
        <v>7687.9056071956802</v>
      </c>
      <c r="K792" s="165">
        <v>13</v>
      </c>
      <c r="L792" s="164">
        <v>7525.4922370834001</v>
      </c>
    </row>
    <row r="793" spans="1:12" x14ac:dyDescent="0.2">
      <c r="A793" s="150" t="s">
        <v>160</v>
      </c>
      <c r="B793" s="161" t="s">
        <v>42</v>
      </c>
      <c r="C793" s="162" t="s">
        <v>42</v>
      </c>
      <c r="E793" s="161" t="s">
        <v>42</v>
      </c>
      <c r="F793" s="162" t="s">
        <v>42</v>
      </c>
      <c r="H793" s="161" t="s">
        <v>42</v>
      </c>
      <c r="I793" s="162" t="s">
        <v>42</v>
      </c>
      <c r="K793" s="161" t="s">
        <v>42</v>
      </c>
      <c r="L793" s="162" t="s">
        <v>42</v>
      </c>
    </row>
    <row r="794" spans="1:12" x14ac:dyDescent="0.2">
      <c r="A794" s="150" t="s">
        <v>161</v>
      </c>
      <c r="B794" s="161" t="s">
        <v>42</v>
      </c>
      <c r="C794" s="162" t="s">
        <v>42</v>
      </c>
      <c r="E794" s="161" t="s">
        <v>42</v>
      </c>
      <c r="F794" s="162" t="s">
        <v>42</v>
      </c>
      <c r="H794" s="161" t="s">
        <v>42</v>
      </c>
      <c r="I794" s="162" t="s">
        <v>42</v>
      </c>
      <c r="K794" s="161" t="s">
        <v>42</v>
      </c>
      <c r="L794" s="162" t="s">
        <v>42</v>
      </c>
    </row>
    <row r="795" spans="1:12" x14ac:dyDescent="0.2">
      <c r="A795" s="150" t="s">
        <v>162</v>
      </c>
      <c r="B795" s="161" t="s">
        <v>42</v>
      </c>
      <c r="C795" s="162" t="s">
        <v>42</v>
      </c>
      <c r="E795" s="161" t="s">
        <v>42</v>
      </c>
      <c r="F795" s="162" t="s">
        <v>42</v>
      </c>
      <c r="H795" s="161" t="s">
        <v>42</v>
      </c>
      <c r="I795" s="162" t="s">
        <v>42</v>
      </c>
      <c r="K795" s="161" t="s">
        <v>42</v>
      </c>
      <c r="L795" s="162" t="s">
        <v>42</v>
      </c>
    </row>
    <row r="796" spans="1:12" x14ac:dyDescent="0.2">
      <c r="A796" s="150" t="s">
        <v>163</v>
      </c>
      <c r="B796" s="161" t="s">
        <v>42</v>
      </c>
      <c r="C796" s="162" t="s">
        <v>42</v>
      </c>
      <c r="E796" s="161" t="s">
        <v>42</v>
      </c>
      <c r="F796" s="162" t="s">
        <v>42</v>
      </c>
      <c r="H796" s="161" t="s">
        <v>42</v>
      </c>
      <c r="I796" s="162" t="s">
        <v>42</v>
      </c>
      <c r="K796" s="161" t="s">
        <v>42</v>
      </c>
      <c r="L796" s="162" t="s">
        <v>42</v>
      </c>
    </row>
    <row r="797" spans="1:12" x14ac:dyDescent="0.2">
      <c r="A797" s="150" t="s">
        <v>164</v>
      </c>
      <c r="B797" s="161" t="s">
        <v>42</v>
      </c>
      <c r="C797" s="162" t="s">
        <v>42</v>
      </c>
      <c r="E797" s="161" t="s">
        <v>42</v>
      </c>
      <c r="F797" s="162" t="s">
        <v>42</v>
      </c>
      <c r="H797" s="165">
        <v>0.2</v>
      </c>
      <c r="I797" s="164">
        <v>225.03369771238599</v>
      </c>
      <c r="K797" s="165">
        <v>0.8</v>
      </c>
      <c r="L797" s="164">
        <v>874.93101670575697</v>
      </c>
    </row>
    <row r="798" spans="1:12" x14ac:dyDescent="0.2">
      <c r="A798" s="150" t="s">
        <v>165</v>
      </c>
      <c r="B798" s="161" t="s">
        <v>42</v>
      </c>
      <c r="C798" s="162" t="s">
        <v>42</v>
      </c>
      <c r="E798" s="165">
        <v>0.1</v>
      </c>
      <c r="F798" s="164">
        <v>202.205103066813</v>
      </c>
      <c r="H798" s="165">
        <v>24.8</v>
      </c>
      <c r="I798" s="164">
        <v>56610.754022488101</v>
      </c>
      <c r="K798" s="165">
        <v>28.4</v>
      </c>
      <c r="L798" s="164">
        <v>57438.001492558702</v>
      </c>
    </row>
    <row r="799" spans="1:12" x14ac:dyDescent="0.2">
      <c r="A799" s="150" t="s">
        <v>166</v>
      </c>
      <c r="B799" s="165">
        <v>0.2</v>
      </c>
      <c r="C799" s="164">
        <v>564.76835166736703</v>
      </c>
      <c r="E799" s="165">
        <v>0.2</v>
      </c>
      <c r="F799" s="164">
        <v>618.42134507576702</v>
      </c>
      <c r="H799" s="165">
        <v>0.3</v>
      </c>
      <c r="I799" s="164">
        <v>847.26032535407001</v>
      </c>
      <c r="K799" s="165">
        <v>0.3</v>
      </c>
      <c r="L799" s="164">
        <v>927.75005626270695</v>
      </c>
    </row>
    <row r="800" spans="1:12" x14ac:dyDescent="0.2">
      <c r="A800" s="150" t="s">
        <v>167</v>
      </c>
      <c r="B800" s="161" t="s">
        <v>42</v>
      </c>
      <c r="C800" s="162" t="s">
        <v>42</v>
      </c>
      <c r="E800" s="161" t="s">
        <v>42</v>
      </c>
      <c r="F800" s="162" t="s">
        <v>42</v>
      </c>
      <c r="H800" s="161" t="s">
        <v>42</v>
      </c>
      <c r="I800" s="162" t="s">
        <v>42</v>
      </c>
      <c r="K800" s="161" t="s">
        <v>42</v>
      </c>
      <c r="L800" s="162" t="s">
        <v>42</v>
      </c>
    </row>
    <row r="801" spans="1:12" x14ac:dyDescent="0.2">
      <c r="A801" s="150" t="s">
        <v>168</v>
      </c>
      <c r="B801" s="165">
        <v>0.8</v>
      </c>
      <c r="C801" s="164">
        <v>630.24082617946601</v>
      </c>
      <c r="E801" s="165">
        <v>0.8</v>
      </c>
      <c r="F801" s="164">
        <v>693.26490879741198</v>
      </c>
      <c r="H801" s="165">
        <v>190.6</v>
      </c>
      <c r="I801" s="164">
        <v>150699.50510625399</v>
      </c>
      <c r="K801" s="165">
        <v>235.1</v>
      </c>
      <c r="L801" s="164">
        <v>204472.18790938199</v>
      </c>
    </row>
    <row r="802" spans="1:12" x14ac:dyDescent="0.2">
      <c r="A802" s="150" t="s">
        <v>169</v>
      </c>
      <c r="B802" s="161" t="s">
        <v>42</v>
      </c>
      <c r="C802" s="162" t="s">
        <v>42</v>
      </c>
      <c r="E802" s="161" t="s">
        <v>42</v>
      </c>
      <c r="F802" s="162" t="s">
        <v>42</v>
      </c>
      <c r="H802" s="161" t="s">
        <v>42</v>
      </c>
      <c r="I802" s="162" t="s">
        <v>42</v>
      </c>
      <c r="K802" s="161" t="s">
        <v>42</v>
      </c>
      <c r="L802" s="162" t="s">
        <v>42</v>
      </c>
    </row>
    <row r="803" spans="1:12" x14ac:dyDescent="0.2">
      <c r="A803" s="150" t="s">
        <v>170</v>
      </c>
      <c r="B803" s="161" t="s">
        <v>42</v>
      </c>
      <c r="C803" s="162" t="s">
        <v>42</v>
      </c>
      <c r="E803" s="161" t="s">
        <v>42</v>
      </c>
      <c r="F803" s="162" t="s">
        <v>42</v>
      </c>
      <c r="H803" s="161" t="s">
        <v>42</v>
      </c>
      <c r="I803" s="162" t="s">
        <v>42</v>
      </c>
      <c r="K803" s="161" t="s">
        <v>42</v>
      </c>
      <c r="L803" s="162" t="s">
        <v>42</v>
      </c>
    </row>
    <row r="804" spans="1:12" x14ac:dyDescent="0.2">
      <c r="A804" s="150" t="s">
        <v>171</v>
      </c>
      <c r="B804" s="161" t="s">
        <v>42</v>
      </c>
      <c r="C804" s="162" t="s">
        <v>42</v>
      </c>
      <c r="E804" s="161" t="s">
        <v>42</v>
      </c>
      <c r="F804" s="162" t="s">
        <v>42</v>
      </c>
      <c r="H804" s="161" t="s">
        <v>42</v>
      </c>
      <c r="I804" s="162" t="s">
        <v>42</v>
      </c>
      <c r="K804" s="161" t="s">
        <v>42</v>
      </c>
      <c r="L804" s="162" t="s">
        <v>42</v>
      </c>
    </row>
    <row r="805" spans="1:12" x14ac:dyDescent="0.2">
      <c r="A805" s="159" t="s">
        <v>172</v>
      </c>
      <c r="B805" s="161"/>
      <c r="C805" s="162"/>
      <c r="E805" s="161"/>
      <c r="F805" s="162"/>
      <c r="H805" s="161"/>
      <c r="I805" s="162"/>
      <c r="K805" s="161"/>
      <c r="L805" s="162"/>
    </row>
    <row r="806" spans="1:12" ht="15" x14ac:dyDescent="0.2">
      <c r="A806" s="155" t="s">
        <v>173</v>
      </c>
      <c r="B806" s="165">
        <v>325</v>
      </c>
      <c r="C806" s="164">
        <v>65551.356910000002</v>
      </c>
      <c r="E806" s="165">
        <v>341</v>
      </c>
      <c r="F806" s="164">
        <v>75717.850634799994</v>
      </c>
      <c r="H806" s="165">
        <v>707</v>
      </c>
      <c r="I806" s="164">
        <v>135901.28124201999</v>
      </c>
      <c r="K806" s="165">
        <v>742</v>
      </c>
      <c r="L806" s="164">
        <v>157728.76744212001</v>
      </c>
    </row>
    <row r="807" spans="1:12" x14ac:dyDescent="0.2">
      <c r="A807" s="150" t="s">
        <v>174</v>
      </c>
      <c r="B807" s="161" t="s">
        <v>42</v>
      </c>
      <c r="C807" s="162" t="s">
        <v>42</v>
      </c>
      <c r="E807" s="161" t="s">
        <v>42</v>
      </c>
      <c r="F807" s="162" t="s">
        <v>42</v>
      </c>
      <c r="H807" s="161" t="s">
        <v>42</v>
      </c>
      <c r="I807" s="162" t="s">
        <v>42</v>
      </c>
      <c r="K807" s="161" t="s">
        <v>42</v>
      </c>
      <c r="L807" s="162" t="s">
        <v>42</v>
      </c>
    </row>
    <row r="808" spans="1:12" x14ac:dyDescent="0.2">
      <c r="A808" s="150" t="s">
        <v>175</v>
      </c>
      <c r="B808" s="161" t="s">
        <v>42</v>
      </c>
      <c r="C808" s="162" t="s">
        <v>42</v>
      </c>
      <c r="E808" s="161" t="s">
        <v>42</v>
      </c>
      <c r="F808" s="162" t="s">
        <v>42</v>
      </c>
      <c r="H808" s="161" t="s">
        <v>42</v>
      </c>
      <c r="I808" s="162" t="s">
        <v>42</v>
      </c>
      <c r="K808" s="161" t="s">
        <v>42</v>
      </c>
      <c r="L808" s="162" t="s">
        <v>42</v>
      </c>
    </row>
    <row r="809" spans="1:12" x14ac:dyDescent="0.2">
      <c r="A809" s="150" t="s">
        <v>176</v>
      </c>
      <c r="B809" s="165">
        <v>2.8</v>
      </c>
      <c r="C809" s="164">
        <v>18397.21</v>
      </c>
      <c r="E809" s="165">
        <v>2.4</v>
      </c>
      <c r="F809" s="164">
        <v>16318.4</v>
      </c>
      <c r="H809" s="165">
        <v>10.9</v>
      </c>
      <c r="I809" s="164">
        <v>67399.75</v>
      </c>
      <c r="K809" s="165">
        <v>13.1</v>
      </c>
      <c r="L809" s="164">
        <v>84002</v>
      </c>
    </row>
    <row r="810" spans="1:12" x14ac:dyDescent="0.2">
      <c r="A810" s="150" t="s">
        <v>177</v>
      </c>
      <c r="B810" s="161" t="s">
        <v>42</v>
      </c>
      <c r="C810" s="162" t="s">
        <v>42</v>
      </c>
      <c r="E810" s="161" t="s">
        <v>42</v>
      </c>
      <c r="F810" s="162" t="s">
        <v>42</v>
      </c>
      <c r="H810" s="161" t="s">
        <v>42</v>
      </c>
      <c r="I810" s="162" t="s">
        <v>42</v>
      </c>
      <c r="K810" s="161" t="s">
        <v>42</v>
      </c>
      <c r="L810" s="162" t="s">
        <v>42</v>
      </c>
    </row>
    <row r="811" spans="1:12" x14ac:dyDescent="0.2">
      <c r="A811" s="159" t="s">
        <v>178</v>
      </c>
      <c r="B811" s="161"/>
      <c r="C811" s="162"/>
      <c r="E811" s="161"/>
      <c r="F811" s="162"/>
      <c r="H811" s="161"/>
      <c r="I811" s="162"/>
      <c r="K811" s="161"/>
      <c r="L811" s="162"/>
    </row>
    <row r="812" spans="1:12" x14ac:dyDescent="0.2">
      <c r="A812" s="150" t="s">
        <v>179</v>
      </c>
      <c r="B812" s="161" t="s">
        <v>42</v>
      </c>
      <c r="C812" s="162" t="s">
        <v>42</v>
      </c>
      <c r="E812" s="161" t="s">
        <v>42</v>
      </c>
      <c r="F812" s="162" t="s">
        <v>42</v>
      </c>
      <c r="H812" s="161" t="s">
        <v>42</v>
      </c>
      <c r="I812" s="162" t="s">
        <v>42</v>
      </c>
      <c r="K812" s="161" t="s">
        <v>42</v>
      </c>
      <c r="L812" s="162" t="s">
        <v>42</v>
      </c>
    </row>
    <row r="813" spans="1:12" x14ac:dyDescent="0.2">
      <c r="A813" s="150" t="s">
        <v>180</v>
      </c>
      <c r="B813" s="161" t="s">
        <v>42</v>
      </c>
      <c r="C813" s="164">
        <v>27257.09</v>
      </c>
      <c r="E813" s="161" t="s">
        <v>42</v>
      </c>
      <c r="F813" s="164">
        <v>31007.01</v>
      </c>
      <c r="H813" s="161" t="s">
        <v>42</v>
      </c>
      <c r="I813" s="164">
        <v>44812.91</v>
      </c>
      <c r="K813" s="161" t="s">
        <v>42</v>
      </c>
      <c r="L813" s="164">
        <v>50366.13</v>
      </c>
    </row>
    <row r="814" spans="1:12" ht="15" x14ac:dyDescent="0.2">
      <c r="A814" s="167" t="s">
        <v>181</v>
      </c>
      <c r="B814" s="161"/>
      <c r="C814" s="162"/>
      <c r="E814" s="161"/>
      <c r="F814" s="162"/>
      <c r="H814" s="161"/>
      <c r="I814" s="162"/>
      <c r="K814" s="161"/>
      <c r="L814" s="162"/>
    </row>
    <row r="815" spans="1:12" x14ac:dyDescent="0.2">
      <c r="A815" s="150" t="s">
        <v>182</v>
      </c>
      <c r="B815" s="165">
        <v>14.580826430693801</v>
      </c>
      <c r="C815" s="164">
        <v>43150.982184991502</v>
      </c>
      <c r="E815" s="165">
        <v>14.916</v>
      </c>
      <c r="F815" s="164">
        <v>52750.772648601</v>
      </c>
      <c r="H815" s="165">
        <v>47.146209936482798</v>
      </c>
      <c r="I815" s="164">
        <v>137921.46905337201</v>
      </c>
      <c r="K815" s="165">
        <v>48.512999999999998</v>
      </c>
      <c r="L815" s="164">
        <v>169594.250809444</v>
      </c>
    </row>
    <row r="816" spans="1:12" x14ac:dyDescent="0.2">
      <c r="A816" s="150" t="s">
        <v>183</v>
      </c>
      <c r="B816" s="165">
        <v>1.2</v>
      </c>
      <c r="C816" s="164">
        <v>2970.9606505766001</v>
      </c>
      <c r="E816" s="165">
        <v>1.2</v>
      </c>
      <c r="F816" s="164">
        <v>3238.34710912849</v>
      </c>
      <c r="H816" s="165">
        <v>4.8</v>
      </c>
      <c r="I816" s="164">
        <v>11893.4093280501</v>
      </c>
      <c r="K816" s="165">
        <v>4.7</v>
      </c>
      <c r="L816" s="164">
        <v>12693.736664083401</v>
      </c>
    </row>
    <row r="817" spans="1:12" x14ac:dyDescent="0.2">
      <c r="A817" s="150" t="s">
        <v>184</v>
      </c>
      <c r="B817" s="165">
        <v>54.7997768595108</v>
      </c>
      <c r="C817" s="164">
        <v>78931.540986890701</v>
      </c>
      <c r="E817" s="165">
        <v>53.265000000000001</v>
      </c>
      <c r="F817" s="164">
        <v>90837.552734404497</v>
      </c>
      <c r="H817" s="165">
        <v>44.498216922917301</v>
      </c>
      <c r="I817" s="164">
        <v>67331.415764196398</v>
      </c>
      <c r="K817" s="165">
        <v>43.162999999999997</v>
      </c>
      <c r="L817" s="164">
        <v>77328.299916794494</v>
      </c>
    </row>
    <row r="818" spans="1:12" x14ac:dyDescent="0.2">
      <c r="A818" s="150" t="s">
        <v>185</v>
      </c>
      <c r="B818" s="165">
        <v>1</v>
      </c>
      <c r="C818" s="164">
        <v>2737.3890080915498</v>
      </c>
      <c r="E818" s="165">
        <v>1</v>
      </c>
      <c r="F818" s="164">
        <v>3027.5522429492498</v>
      </c>
      <c r="H818" s="165">
        <v>4.5</v>
      </c>
      <c r="I818" s="164">
        <v>12303.459791875201</v>
      </c>
      <c r="K818" s="165">
        <v>4.4000000000000004</v>
      </c>
      <c r="L818" s="164">
        <v>13305.234829151401</v>
      </c>
    </row>
    <row r="819" spans="1:12" x14ac:dyDescent="0.2">
      <c r="A819" s="150" t="s">
        <v>186</v>
      </c>
      <c r="B819" s="165">
        <v>55</v>
      </c>
      <c r="C819" s="164">
        <v>97001.666045137506</v>
      </c>
      <c r="E819" s="165">
        <v>54.3</v>
      </c>
      <c r="F819" s="164">
        <v>127753.310581433</v>
      </c>
      <c r="H819" s="165">
        <v>39.1</v>
      </c>
      <c r="I819" s="164">
        <v>87882.818023622502</v>
      </c>
      <c r="K819" s="165">
        <v>38.6</v>
      </c>
      <c r="L819" s="164">
        <v>115736.50175958</v>
      </c>
    </row>
    <row r="820" spans="1:12" x14ac:dyDescent="0.2">
      <c r="A820" s="150" t="s">
        <v>187</v>
      </c>
      <c r="B820" s="165">
        <v>23</v>
      </c>
      <c r="C820" s="164">
        <v>55617.8176156669</v>
      </c>
      <c r="E820" s="165">
        <v>23.1</v>
      </c>
      <c r="F820" s="164">
        <v>64238.579346095197</v>
      </c>
      <c r="H820" s="165">
        <v>14.5</v>
      </c>
      <c r="I820" s="164">
        <v>44727.687774111597</v>
      </c>
      <c r="K820" s="165">
        <v>14.4</v>
      </c>
      <c r="L820" s="164">
        <v>51082.1041061578</v>
      </c>
    </row>
    <row r="821" spans="1:12" x14ac:dyDescent="0.2">
      <c r="A821" s="150" t="s">
        <v>188</v>
      </c>
      <c r="B821" s="165">
        <v>520</v>
      </c>
      <c r="C821" s="164">
        <v>21008.838608335998</v>
      </c>
      <c r="E821" s="165">
        <v>518</v>
      </c>
      <c r="F821" s="164">
        <v>26892.525467051299</v>
      </c>
      <c r="H821" s="165">
        <v>6753</v>
      </c>
      <c r="I821" s="164">
        <v>261626.946781684</v>
      </c>
      <c r="K821" s="165">
        <v>6699</v>
      </c>
      <c r="L821" s="164">
        <v>333502.29641497001</v>
      </c>
    </row>
    <row r="822" spans="1:12" x14ac:dyDescent="0.2">
      <c r="A822" s="150" t="s">
        <v>189</v>
      </c>
      <c r="B822" s="165">
        <v>89</v>
      </c>
      <c r="C822" s="164">
        <v>9142.8202729390105</v>
      </c>
      <c r="E822" s="165">
        <v>89</v>
      </c>
      <c r="F822" s="164">
        <v>10075.387940778801</v>
      </c>
      <c r="H822" s="165">
        <v>529</v>
      </c>
      <c r="I822" s="164">
        <v>58202.046084762398</v>
      </c>
      <c r="K822" s="165">
        <v>531</v>
      </c>
      <c r="L822" s="164">
        <v>64381.1449736328</v>
      </c>
    </row>
    <row r="823" spans="1:12" x14ac:dyDescent="0.2">
      <c r="A823" s="150" t="s">
        <v>190</v>
      </c>
      <c r="B823" s="165">
        <v>560</v>
      </c>
      <c r="C823" s="164">
        <v>57337.5074514593</v>
      </c>
      <c r="E823" s="165">
        <v>556</v>
      </c>
      <c r="F823" s="164">
        <v>72640.069083004404</v>
      </c>
      <c r="H823" s="165">
        <v>524</v>
      </c>
      <c r="I823" s="164">
        <v>49989.501148980104</v>
      </c>
      <c r="K823" s="165">
        <v>526</v>
      </c>
      <c r="L823" s="164">
        <v>64030.063784671504</v>
      </c>
    </row>
    <row r="824" spans="1:12" x14ac:dyDescent="0.2">
      <c r="A824" s="150" t="s">
        <v>191</v>
      </c>
      <c r="B824" s="165">
        <v>0.1</v>
      </c>
      <c r="C824" s="164">
        <v>1224.5501817310901</v>
      </c>
      <c r="E824" s="165">
        <v>0.1</v>
      </c>
      <c r="F824" s="164">
        <v>1420.4782108080601</v>
      </c>
      <c r="H824" s="165">
        <v>0.2</v>
      </c>
      <c r="I824" s="164">
        <v>2229.5951262804801</v>
      </c>
      <c r="K824" s="165">
        <v>0.2</v>
      </c>
      <c r="L824" s="164">
        <v>2586.3303464853502</v>
      </c>
    </row>
    <row r="825" spans="1:12" x14ac:dyDescent="0.2">
      <c r="A825" s="150" t="s">
        <v>192</v>
      </c>
      <c r="B825" s="161" t="s">
        <v>42</v>
      </c>
      <c r="C825" s="161" t="s">
        <v>42</v>
      </c>
      <c r="E825" s="161" t="s">
        <v>42</v>
      </c>
      <c r="F825" s="161" t="s">
        <v>42</v>
      </c>
      <c r="H825" s="161" t="s">
        <v>42</v>
      </c>
      <c r="I825" s="161" t="s">
        <v>42</v>
      </c>
      <c r="K825" s="161" t="s">
        <v>42</v>
      </c>
      <c r="L825" s="161" t="s">
        <v>42</v>
      </c>
    </row>
    <row r="826" spans="1:12" x14ac:dyDescent="0.2">
      <c r="A826" s="150" t="s">
        <v>193</v>
      </c>
      <c r="B826" s="161" t="s">
        <v>42</v>
      </c>
      <c r="C826" s="161" t="s">
        <v>42</v>
      </c>
      <c r="E826" s="161" t="s">
        <v>42</v>
      </c>
      <c r="F826" s="161" t="s">
        <v>42</v>
      </c>
      <c r="H826" s="161" t="s">
        <v>42</v>
      </c>
      <c r="I826" s="161" t="s">
        <v>42</v>
      </c>
      <c r="K826" s="161" t="s">
        <v>42</v>
      </c>
      <c r="L826" s="161" t="s">
        <v>42</v>
      </c>
    </row>
    <row r="827" spans="1:12" x14ac:dyDescent="0.2">
      <c r="A827" s="150" t="s">
        <v>194</v>
      </c>
      <c r="B827" s="161" t="s">
        <v>42</v>
      </c>
      <c r="C827" s="161" t="s">
        <v>42</v>
      </c>
      <c r="E827" s="161" t="s">
        <v>42</v>
      </c>
      <c r="F827" s="161" t="s">
        <v>42</v>
      </c>
      <c r="H827" s="161" t="s">
        <v>42</v>
      </c>
      <c r="I827" s="161" t="s">
        <v>42</v>
      </c>
      <c r="K827" s="161" t="s">
        <v>42</v>
      </c>
      <c r="L827" s="161" t="s">
        <v>42</v>
      </c>
    </row>
    <row r="828" spans="1:12" x14ac:dyDescent="0.2">
      <c r="A828" s="103"/>
      <c r="B828" s="168"/>
      <c r="C828" s="169"/>
      <c r="D828" s="103"/>
      <c r="E828" s="170"/>
      <c r="F828" s="169"/>
      <c r="G828" s="103"/>
      <c r="H828" s="170"/>
      <c r="I828" s="169"/>
      <c r="J828" s="103"/>
      <c r="K828" s="170"/>
      <c r="L828" s="169"/>
    </row>
    <row r="829" spans="1:12" x14ac:dyDescent="0.2">
      <c r="A829" s="102"/>
      <c r="B829" s="171"/>
      <c r="C829" s="149"/>
      <c r="D829" s="102"/>
      <c r="E829" s="172"/>
      <c r="F829" s="149"/>
      <c r="G829" s="102"/>
      <c r="H829" s="172"/>
      <c r="I829" s="149"/>
      <c r="J829" s="102"/>
      <c r="K829" s="172"/>
      <c r="L829" s="149"/>
    </row>
    <row r="830" spans="1:12" x14ac:dyDescent="0.2">
      <c r="A830" s="104" t="s">
        <v>195</v>
      </c>
      <c r="B830" s="171"/>
      <c r="C830" s="149"/>
      <c r="D830" s="102"/>
      <c r="E830" s="172"/>
      <c r="F830" s="149"/>
      <c r="G830" s="102"/>
      <c r="H830" s="172"/>
      <c r="I830" s="149"/>
      <c r="J830" s="102"/>
      <c r="K830" s="172"/>
      <c r="L830" s="149"/>
    </row>
    <row r="831" spans="1:12" x14ac:dyDescent="0.2">
      <c r="A831" s="105" t="s">
        <v>196</v>
      </c>
      <c r="B831" s="171"/>
      <c r="C831" s="149"/>
      <c r="D831" s="102"/>
      <c r="E831" s="172"/>
      <c r="F831" s="149"/>
      <c r="G831" s="102"/>
      <c r="H831" s="172"/>
      <c r="I831" s="149"/>
      <c r="J831" s="102"/>
      <c r="K831" s="172"/>
      <c r="L831" s="149"/>
    </row>
    <row r="832" spans="1:12" x14ac:dyDescent="0.2">
      <c r="A832" s="19" t="s">
        <v>197</v>
      </c>
      <c r="B832" s="171"/>
      <c r="C832" s="149"/>
      <c r="D832" s="102"/>
      <c r="E832" s="172"/>
      <c r="F832" s="149"/>
      <c r="G832" s="102"/>
      <c r="H832" s="172"/>
      <c r="I832" s="149"/>
      <c r="J832" s="102"/>
      <c r="K832" s="172"/>
      <c r="L832" s="149"/>
    </row>
    <row r="833" spans="1:12" x14ac:dyDescent="0.2">
      <c r="A833" s="105" t="s">
        <v>198</v>
      </c>
      <c r="B833" s="171"/>
      <c r="C833" s="149"/>
      <c r="D833" s="102"/>
      <c r="E833" s="172"/>
      <c r="F833" s="149"/>
      <c r="G833" s="102"/>
      <c r="H833" s="172"/>
      <c r="I833" s="149"/>
      <c r="J833" s="102"/>
      <c r="K833" s="172"/>
      <c r="L833" s="149"/>
    </row>
    <row r="834" spans="1:12" x14ac:dyDescent="0.2">
      <c r="A834" s="106" t="s">
        <v>199</v>
      </c>
      <c r="B834" s="171"/>
      <c r="C834" s="149"/>
      <c r="D834" s="102"/>
      <c r="E834" s="172"/>
      <c r="F834" s="149"/>
      <c r="G834" s="102"/>
      <c r="H834" s="172"/>
      <c r="I834" s="149"/>
      <c r="J834" s="102"/>
      <c r="K834" s="172"/>
      <c r="L834" s="149"/>
    </row>
    <row r="835" spans="1:12" x14ac:dyDescent="0.2">
      <c r="A835" s="106" t="s">
        <v>200</v>
      </c>
      <c r="B835" s="171"/>
      <c r="C835" s="149"/>
      <c r="D835" s="102"/>
      <c r="E835" s="172"/>
      <c r="F835" s="149"/>
      <c r="G835" s="102"/>
      <c r="H835" s="172"/>
      <c r="I835" s="149"/>
      <c r="J835" s="102"/>
      <c r="K835" s="172"/>
      <c r="L835" s="149"/>
    </row>
    <row r="836" spans="1:12" x14ac:dyDescent="0.2">
      <c r="A836" s="102" t="s">
        <v>201</v>
      </c>
      <c r="B836" s="171"/>
      <c r="C836" s="149"/>
      <c r="D836" s="102"/>
      <c r="E836" s="172"/>
      <c r="F836" s="149"/>
      <c r="G836" s="102"/>
      <c r="H836" s="172"/>
      <c r="I836" s="149"/>
      <c r="J836" s="102"/>
      <c r="K836" s="172"/>
      <c r="L836" s="149"/>
    </row>
    <row r="837" spans="1:12" x14ac:dyDescent="0.2">
      <c r="A837" s="102" t="s">
        <v>202</v>
      </c>
      <c r="B837" s="171"/>
      <c r="C837" s="149"/>
      <c r="D837" s="102"/>
      <c r="E837" s="172"/>
      <c r="F837" s="149"/>
      <c r="G837" s="102"/>
      <c r="H837" s="172"/>
      <c r="I837" s="149"/>
      <c r="J837" s="102"/>
      <c r="K837" s="172"/>
      <c r="L837" s="149"/>
    </row>
    <row r="838" spans="1:12" x14ac:dyDescent="0.2">
      <c r="A838" s="102" t="s">
        <v>203</v>
      </c>
      <c r="B838" s="171"/>
      <c r="C838" s="149"/>
      <c r="D838" s="102"/>
      <c r="E838" s="172"/>
      <c r="F838" s="149"/>
      <c r="G838" s="102"/>
      <c r="H838" s="172"/>
      <c r="I838" s="149"/>
      <c r="J838" s="102"/>
      <c r="K838" s="172"/>
      <c r="L838" s="149"/>
    </row>
    <row r="839" spans="1:12" x14ac:dyDescent="0.2">
      <c r="A839" s="102" t="s">
        <v>204</v>
      </c>
      <c r="B839" s="171"/>
      <c r="C839" s="149"/>
      <c r="D839" s="102"/>
      <c r="E839" s="172"/>
      <c r="F839" s="149"/>
      <c r="G839" s="102"/>
      <c r="H839" s="172"/>
      <c r="I839" s="149"/>
      <c r="J839" s="102"/>
      <c r="K839" s="172"/>
      <c r="L839" s="149"/>
    </row>
    <row r="840" spans="1:12" x14ac:dyDescent="0.2">
      <c r="A840" s="102"/>
      <c r="B840" s="171"/>
      <c r="C840" s="149"/>
      <c r="D840" s="102"/>
      <c r="E840" s="172"/>
      <c r="F840" s="149"/>
      <c r="G840" s="102"/>
      <c r="H840" s="172"/>
      <c r="I840" s="149"/>
      <c r="J840" s="102"/>
      <c r="K840" s="172"/>
      <c r="L840" s="149"/>
    </row>
    <row r="841" spans="1:12" x14ac:dyDescent="0.2">
      <c r="A841" s="102"/>
      <c r="B841" s="171"/>
      <c r="C841" s="149"/>
      <c r="D841" s="102"/>
      <c r="E841" s="172"/>
      <c r="F841" s="149"/>
      <c r="G841" s="102"/>
      <c r="H841" s="172"/>
      <c r="I841" s="149"/>
      <c r="J841" s="102"/>
      <c r="K841" s="172"/>
      <c r="L841" s="149"/>
    </row>
    <row r="842" spans="1:12" ht="15" x14ac:dyDescent="0.2">
      <c r="A842" s="173" t="s">
        <v>205</v>
      </c>
      <c r="B842" s="151"/>
      <c r="C842" s="152"/>
      <c r="D842" s="153"/>
      <c r="E842" s="151"/>
      <c r="F842" s="152"/>
      <c r="G842" s="153"/>
      <c r="H842" s="151"/>
      <c r="I842" s="152"/>
      <c r="J842" s="153"/>
      <c r="K842" s="151"/>
      <c r="L842" s="154" t="s">
        <v>71</v>
      </c>
    </row>
    <row r="843" spans="1:12" x14ac:dyDescent="0.2">
      <c r="A843" s="155"/>
      <c r="B843" s="229" t="s">
        <v>21</v>
      </c>
      <c r="C843" s="229"/>
      <c r="D843" s="229"/>
      <c r="E843" s="229"/>
      <c r="F843" s="229"/>
      <c r="G843" s="148"/>
      <c r="H843" s="229" t="s">
        <v>22</v>
      </c>
      <c r="I843" s="229"/>
      <c r="J843" s="229"/>
      <c r="K843" s="229"/>
      <c r="L843" s="229"/>
    </row>
    <row r="844" spans="1:12" x14ac:dyDescent="0.2">
      <c r="A844" s="155"/>
      <c r="B844" s="230">
        <v>2021</v>
      </c>
      <c r="C844" s="230"/>
      <c r="D844" s="155"/>
      <c r="E844" s="230">
        <v>2022</v>
      </c>
      <c r="F844" s="230"/>
      <c r="G844" s="155"/>
      <c r="H844" s="230">
        <v>2021</v>
      </c>
      <c r="I844" s="230"/>
      <c r="J844" s="155"/>
      <c r="K844" s="230">
        <v>2022</v>
      </c>
      <c r="L844" s="230"/>
    </row>
    <row r="845" spans="1:12" x14ac:dyDescent="0.2">
      <c r="A845" s="156"/>
      <c r="B845" s="157" t="s">
        <v>72</v>
      </c>
      <c r="C845" s="158" t="s">
        <v>5</v>
      </c>
      <c r="D845" s="158"/>
      <c r="E845" s="157" t="s">
        <v>72</v>
      </c>
      <c r="F845" s="158" t="s">
        <v>5</v>
      </c>
      <c r="G845" s="158"/>
      <c r="H845" s="157" t="s">
        <v>72</v>
      </c>
      <c r="I845" s="158" t="s">
        <v>5</v>
      </c>
      <c r="J845" s="158"/>
      <c r="K845" s="157" t="s">
        <v>72</v>
      </c>
      <c r="L845" s="158" t="s">
        <v>5</v>
      </c>
    </row>
    <row r="846" spans="1:12" x14ac:dyDescent="0.2">
      <c r="A846" s="159" t="s">
        <v>73</v>
      </c>
      <c r="B846" s="160"/>
      <c r="C846" s="160"/>
      <c r="E846" s="161"/>
      <c r="F846" s="162"/>
      <c r="H846" s="161"/>
      <c r="I846" s="162"/>
      <c r="K846" s="161"/>
      <c r="L846" s="162"/>
    </row>
    <row r="847" spans="1:12" x14ac:dyDescent="0.2">
      <c r="A847" s="150" t="s">
        <v>74</v>
      </c>
      <c r="B847" s="160"/>
      <c r="C847" s="160"/>
      <c r="E847" s="161"/>
      <c r="F847" s="162"/>
      <c r="H847" s="161"/>
      <c r="I847" s="162"/>
      <c r="K847" s="161"/>
      <c r="L847" s="162"/>
    </row>
    <row r="848" spans="1:12" x14ac:dyDescent="0.2">
      <c r="A848" s="150" t="s">
        <v>75</v>
      </c>
      <c r="B848" s="165">
        <v>91.5</v>
      </c>
      <c r="C848" s="164">
        <v>21399.9047169525</v>
      </c>
      <c r="E848" s="165">
        <v>73.599999999999994</v>
      </c>
      <c r="F848" s="164">
        <v>24856.2582892914</v>
      </c>
      <c r="H848" s="165">
        <v>0.3</v>
      </c>
      <c r="I848" s="164">
        <v>74.278264934805904</v>
      </c>
      <c r="K848" s="165">
        <v>9.4</v>
      </c>
      <c r="L848" s="164">
        <v>3360.7448563969401</v>
      </c>
    </row>
    <row r="849" spans="1:12" x14ac:dyDescent="0.2">
      <c r="A849" s="150" t="s">
        <v>76</v>
      </c>
      <c r="B849" s="165">
        <v>127.5</v>
      </c>
      <c r="C849" s="164">
        <v>64763.138519467801</v>
      </c>
      <c r="E849" s="165">
        <v>110.9</v>
      </c>
      <c r="F849" s="164">
        <v>73850.244964953497</v>
      </c>
      <c r="H849" s="165">
        <v>218.5</v>
      </c>
      <c r="I849" s="164">
        <v>110034.370841114</v>
      </c>
      <c r="K849" s="165">
        <v>136.80000000000001</v>
      </c>
      <c r="L849" s="164">
        <v>90316.211586386693</v>
      </c>
    </row>
    <row r="850" spans="1:12" x14ac:dyDescent="0.2">
      <c r="A850" s="150" t="s">
        <v>77</v>
      </c>
      <c r="B850" s="161" t="s">
        <v>42</v>
      </c>
      <c r="C850" s="162" t="s">
        <v>42</v>
      </c>
      <c r="E850" s="161" t="s">
        <v>42</v>
      </c>
      <c r="F850" s="162" t="s">
        <v>42</v>
      </c>
      <c r="H850" s="161" t="s">
        <v>42</v>
      </c>
      <c r="I850" s="162" t="s">
        <v>42</v>
      </c>
      <c r="K850" s="161" t="s">
        <v>42</v>
      </c>
      <c r="L850" s="162" t="s">
        <v>42</v>
      </c>
    </row>
    <row r="851" spans="1:12" x14ac:dyDescent="0.2">
      <c r="A851" s="150" t="s">
        <v>78</v>
      </c>
      <c r="B851" s="165">
        <v>70</v>
      </c>
      <c r="C851" s="164">
        <v>14104.3010131273</v>
      </c>
      <c r="E851" s="165">
        <v>63.4</v>
      </c>
      <c r="F851" s="164">
        <v>18906.2110380538</v>
      </c>
      <c r="H851" s="165">
        <v>6.5</v>
      </c>
      <c r="I851" s="164">
        <v>1308.87471529649</v>
      </c>
      <c r="K851" s="165">
        <v>6.3</v>
      </c>
      <c r="L851" s="164">
        <v>1877.5304377576099</v>
      </c>
    </row>
    <row r="852" spans="1:12" x14ac:dyDescent="0.2">
      <c r="A852" s="150" t="s">
        <v>79</v>
      </c>
      <c r="B852" s="161" t="s">
        <v>42</v>
      </c>
      <c r="C852" s="162" t="s">
        <v>42</v>
      </c>
      <c r="E852" s="161" t="s">
        <v>42</v>
      </c>
      <c r="F852" s="162" t="s">
        <v>42</v>
      </c>
      <c r="H852" s="161" t="s">
        <v>42</v>
      </c>
      <c r="I852" s="162" t="s">
        <v>42</v>
      </c>
      <c r="K852" s="161" t="s">
        <v>42</v>
      </c>
      <c r="L852" s="162" t="s">
        <v>42</v>
      </c>
    </row>
    <row r="853" spans="1:12" x14ac:dyDescent="0.2">
      <c r="A853" s="150" t="s">
        <v>80</v>
      </c>
      <c r="B853" s="161" t="s">
        <v>42</v>
      </c>
      <c r="C853" s="162" t="s">
        <v>42</v>
      </c>
      <c r="E853" s="161" t="s">
        <v>42</v>
      </c>
      <c r="F853" s="162" t="s">
        <v>42</v>
      </c>
      <c r="H853" s="161" t="s">
        <v>42</v>
      </c>
      <c r="I853" s="162" t="s">
        <v>42</v>
      </c>
      <c r="K853" s="161" t="s">
        <v>42</v>
      </c>
      <c r="L853" s="162" t="s">
        <v>42</v>
      </c>
    </row>
    <row r="854" spans="1:12" x14ac:dyDescent="0.2">
      <c r="A854" s="150" t="s">
        <v>81</v>
      </c>
      <c r="B854" s="161" t="s">
        <v>42</v>
      </c>
      <c r="C854" s="162" t="s">
        <v>42</v>
      </c>
      <c r="E854" s="161" t="s">
        <v>42</v>
      </c>
      <c r="F854" s="162" t="s">
        <v>42</v>
      </c>
      <c r="H854" s="161" t="s">
        <v>42</v>
      </c>
      <c r="I854" s="162" t="s">
        <v>42</v>
      </c>
      <c r="K854" s="161" t="s">
        <v>42</v>
      </c>
      <c r="L854" s="162" t="s">
        <v>42</v>
      </c>
    </row>
    <row r="855" spans="1:12" x14ac:dyDescent="0.2">
      <c r="A855" s="150" t="s">
        <v>82</v>
      </c>
      <c r="B855" s="165">
        <v>64.099999999999994</v>
      </c>
      <c r="C855" s="164">
        <v>17047.240150885598</v>
      </c>
      <c r="E855" s="165">
        <v>61.6</v>
      </c>
      <c r="F855" s="164">
        <v>22968.084408720199</v>
      </c>
      <c r="H855" s="165">
        <v>14</v>
      </c>
      <c r="I855" s="164">
        <v>3755.3697190564299</v>
      </c>
      <c r="K855" s="165">
        <v>5.4</v>
      </c>
      <c r="L855" s="164">
        <v>2030.79664778803</v>
      </c>
    </row>
    <row r="856" spans="1:12" x14ac:dyDescent="0.2">
      <c r="A856" s="150" t="s">
        <v>83</v>
      </c>
      <c r="B856" s="161" t="s">
        <v>42</v>
      </c>
      <c r="C856" s="162" t="s">
        <v>42</v>
      </c>
      <c r="E856" s="161" t="s">
        <v>42</v>
      </c>
      <c r="F856" s="162" t="s">
        <v>42</v>
      </c>
      <c r="H856" s="161" t="s">
        <v>42</v>
      </c>
      <c r="I856" s="162" t="s">
        <v>42</v>
      </c>
      <c r="K856" s="161" t="s">
        <v>42</v>
      </c>
      <c r="L856" s="162" t="s">
        <v>42</v>
      </c>
    </row>
    <row r="857" spans="1:12" x14ac:dyDescent="0.2">
      <c r="A857" s="150" t="s">
        <v>84</v>
      </c>
      <c r="B857" s="165">
        <v>89.633690000000001</v>
      </c>
      <c r="C857" s="164">
        <v>2484.2350183342301</v>
      </c>
      <c r="E857" s="165">
        <v>77.375630000000001</v>
      </c>
      <c r="F857" s="164">
        <v>2476.8949409700999</v>
      </c>
      <c r="H857" s="165">
        <v>43.979194999999997</v>
      </c>
      <c r="I857" s="164">
        <v>1234.3388850869401</v>
      </c>
      <c r="K857" s="165">
        <v>31.310814000000001</v>
      </c>
      <c r="L857" s="164">
        <v>1014.99400584147</v>
      </c>
    </row>
    <row r="858" spans="1:12" x14ac:dyDescent="0.2">
      <c r="A858" s="159" t="s">
        <v>85</v>
      </c>
      <c r="B858" s="161"/>
      <c r="C858" s="162"/>
      <c r="E858" s="161"/>
      <c r="F858" s="162"/>
      <c r="H858" s="161"/>
      <c r="I858" s="162"/>
      <c r="K858" s="161"/>
      <c r="L858" s="162"/>
    </row>
    <row r="859" spans="1:12" x14ac:dyDescent="0.2">
      <c r="A859" s="150" t="s">
        <v>86</v>
      </c>
      <c r="B859" s="161" t="s">
        <v>42</v>
      </c>
      <c r="C859" s="162" t="s">
        <v>42</v>
      </c>
      <c r="E859" s="161" t="s">
        <v>42</v>
      </c>
      <c r="F859" s="162" t="s">
        <v>42</v>
      </c>
      <c r="H859" s="161" t="s">
        <v>42</v>
      </c>
      <c r="I859" s="162" t="s">
        <v>42</v>
      </c>
      <c r="K859" s="161" t="s">
        <v>42</v>
      </c>
      <c r="L859" s="162" t="s">
        <v>42</v>
      </c>
    </row>
    <row r="860" spans="1:12" x14ac:dyDescent="0.2">
      <c r="A860" s="150" t="s">
        <v>87</v>
      </c>
      <c r="B860" s="161" t="s">
        <v>42</v>
      </c>
      <c r="C860" s="162" t="s">
        <v>42</v>
      </c>
      <c r="E860" s="161" t="s">
        <v>42</v>
      </c>
      <c r="F860" s="162" t="s">
        <v>42</v>
      </c>
      <c r="H860" s="161" t="s">
        <v>42</v>
      </c>
      <c r="I860" s="162" t="s">
        <v>42</v>
      </c>
      <c r="K860" s="161" t="s">
        <v>42</v>
      </c>
      <c r="L860" s="162" t="s">
        <v>42</v>
      </c>
    </row>
    <row r="861" spans="1:12" x14ac:dyDescent="0.2">
      <c r="A861" s="150" t="s">
        <v>88</v>
      </c>
      <c r="B861" s="161" t="s">
        <v>42</v>
      </c>
      <c r="C861" s="162" t="s">
        <v>42</v>
      </c>
      <c r="E861" s="161" t="s">
        <v>42</v>
      </c>
      <c r="F861" s="162" t="s">
        <v>42</v>
      </c>
      <c r="H861" s="161" t="s">
        <v>42</v>
      </c>
      <c r="I861" s="162" t="s">
        <v>42</v>
      </c>
      <c r="K861" s="161" t="s">
        <v>42</v>
      </c>
      <c r="L861" s="162" t="s">
        <v>42</v>
      </c>
    </row>
    <row r="862" spans="1:12" x14ac:dyDescent="0.2">
      <c r="A862" s="150" t="s">
        <v>89</v>
      </c>
      <c r="B862" s="161" t="s">
        <v>42</v>
      </c>
      <c r="C862" s="162" t="s">
        <v>42</v>
      </c>
      <c r="E862" s="161" t="s">
        <v>42</v>
      </c>
      <c r="F862" s="162" t="s">
        <v>42</v>
      </c>
      <c r="H862" s="161" t="s">
        <v>42</v>
      </c>
      <c r="I862" s="162" t="s">
        <v>42</v>
      </c>
      <c r="K862" s="161" t="s">
        <v>42</v>
      </c>
      <c r="L862" s="162" t="s">
        <v>42</v>
      </c>
    </row>
    <row r="863" spans="1:12" x14ac:dyDescent="0.2">
      <c r="A863" s="150" t="s">
        <v>90</v>
      </c>
      <c r="B863" s="161" t="s">
        <v>42</v>
      </c>
      <c r="C863" s="162" t="s">
        <v>42</v>
      </c>
      <c r="E863" s="161" t="s">
        <v>42</v>
      </c>
      <c r="F863" s="162" t="s">
        <v>42</v>
      </c>
      <c r="H863" s="161" t="s">
        <v>42</v>
      </c>
      <c r="I863" s="162" t="s">
        <v>42</v>
      </c>
      <c r="K863" s="161" t="s">
        <v>42</v>
      </c>
      <c r="L863" s="162" t="s">
        <v>42</v>
      </c>
    </row>
    <row r="864" spans="1:12" x14ac:dyDescent="0.2">
      <c r="A864" s="150" t="s">
        <v>91</v>
      </c>
      <c r="B864" s="161" t="s">
        <v>42</v>
      </c>
      <c r="C864" s="162" t="s">
        <v>42</v>
      </c>
      <c r="E864" s="161" t="s">
        <v>42</v>
      </c>
      <c r="F864" s="162" t="s">
        <v>42</v>
      </c>
      <c r="H864" s="161" t="s">
        <v>42</v>
      </c>
      <c r="I864" s="162" t="s">
        <v>42</v>
      </c>
      <c r="K864" s="161" t="s">
        <v>42</v>
      </c>
      <c r="L864" s="162" t="s">
        <v>42</v>
      </c>
    </row>
    <row r="865" spans="1:12" x14ac:dyDescent="0.2">
      <c r="A865" s="150" t="s">
        <v>92</v>
      </c>
      <c r="B865" s="161" t="s">
        <v>42</v>
      </c>
      <c r="C865" s="162" t="s">
        <v>42</v>
      </c>
      <c r="E865" s="161" t="s">
        <v>42</v>
      </c>
      <c r="F865" s="162" t="s">
        <v>42</v>
      </c>
      <c r="H865" s="161" t="s">
        <v>42</v>
      </c>
      <c r="I865" s="162" t="s">
        <v>42</v>
      </c>
      <c r="K865" s="161" t="s">
        <v>42</v>
      </c>
      <c r="L865" s="162" t="s">
        <v>42</v>
      </c>
    </row>
    <row r="866" spans="1:12" x14ac:dyDescent="0.2">
      <c r="A866" s="159" t="s">
        <v>93</v>
      </c>
      <c r="B866" s="161"/>
      <c r="C866" s="162"/>
      <c r="E866" s="161"/>
      <c r="F866" s="162"/>
      <c r="H866" s="161"/>
      <c r="I866" s="162"/>
      <c r="K866" s="161"/>
      <c r="L866" s="162"/>
    </row>
    <row r="867" spans="1:12" x14ac:dyDescent="0.2">
      <c r="A867" s="150" t="s">
        <v>94</v>
      </c>
      <c r="B867" s="165">
        <v>173.2</v>
      </c>
      <c r="C867" s="164">
        <v>82526.44</v>
      </c>
      <c r="E867" s="165">
        <v>173.2</v>
      </c>
      <c r="F867" s="164">
        <v>96382.54</v>
      </c>
      <c r="H867" s="165">
        <v>3.7</v>
      </c>
      <c r="I867" s="164">
        <v>1368.36</v>
      </c>
      <c r="K867" s="165">
        <v>2.4</v>
      </c>
      <c r="L867" s="164">
        <v>1432.2</v>
      </c>
    </row>
    <row r="868" spans="1:12" x14ac:dyDescent="0.2">
      <c r="A868" s="150" t="s">
        <v>95</v>
      </c>
      <c r="B868" s="161" t="s">
        <v>42</v>
      </c>
      <c r="C868" s="162" t="s">
        <v>42</v>
      </c>
      <c r="E868" s="161" t="s">
        <v>42</v>
      </c>
      <c r="F868" s="162" t="s">
        <v>42</v>
      </c>
      <c r="H868" s="161" t="s">
        <v>42</v>
      </c>
      <c r="I868" s="162" t="s">
        <v>42</v>
      </c>
      <c r="K868" s="161" t="s">
        <v>42</v>
      </c>
      <c r="L868" s="162" t="s">
        <v>42</v>
      </c>
    </row>
    <row r="869" spans="1:12" x14ac:dyDescent="0.2">
      <c r="A869" s="150" t="s">
        <v>96</v>
      </c>
      <c r="B869" s="165">
        <v>5.3</v>
      </c>
      <c r="C869" s="164">
        <v>8115.93</v>
      </c>
      <c r="E869" s="165">
        <v>5.0999999999999996</v>
      </c>
      <c r="F869" s="164">
        <v>7267.13</v>
      </c>
      <c r="H869" s="165">
        <v>0.1</v>
      </c>
      <c r="I869" s="164">
        <v>155.97999999999999</v>
      </c>
      <c r="K869" s="165">
        <v>0.1</v>
      </c>
      <c r="L869" s="164">
        <v>157.97999999999999</v>
      </c>
    </row>
    <row r="870" spans="1:12" x14ac:dyDescent="0.2">
      <c r="A870" s="150" t="s">
        <v>97</v>
      </c>
      <c r="B870" s="165">
        <v>3.8</v>
      </c>
      <c r="C870" s="164">
        <v>3008.6832635680798</v>
      </c>
      <c r="E870" s="165">
        <v>3.5</v>
      </c>
      <c r="F870" s="164">
        <v>2688.020968372</v>
      </c>
      <c r="H870" s="165">
        <v>0.4</v>
      </c>
      <c r="I870" s="164">
        <v>317.44826726551298</v>
      </c>
      <c r="K870" s="165">
        <v>0.3</v>
      </c>
      <c r="L870" s="164">
        <v>230.943614435661</v>
      </c>
    </row>
    <row r="871" spans="1:12" x14ac:dyDescent="0.2">
      <c r="A871" s="150" t="s">
        <v>98</v>
      </c>
      <c r="B871" s="165">
        <v>119.9</v>
      </c>
      <c r="C871" s="164">
        <v>13878.88</v>
      </c>
      <c r="E871" s="165">
        <v>113.1</v>
      </c>
      <c r="F871" s="164">
        <v>14850.97</v>
      </c>
      <c r="H871" s="165">
        <v>66</v>
      </c>
      <c r="I871" s="164">
        <v>7412.89</v>
      </c>
      <c r="K871" s="165">
        <v>66.5</v>
      </c>
      <c r="L871" s="164">
        <v>8515.8700000000008</v>
      </c>
    </row>
    <row r="872" spans="1:12" x14ac:dyDescent="0.2">
      <c r="A872" s="150" t="s">
        <v>99</v>
      </c>
      <c r="B872" s="161" t="s">
        <v>42</v>
      </c>
      <c r="C872" s="162" t="s">
        <v>42</v>
      </c>
      <c r="E872" s="161" t="s">
        <v>42</v>
      </c>
      <c r="F872" s="162" t="s">
        <v>42</v>
      </c>
      <c r="H872" s="161" t="s">
        <v>42</v>
      </c>
      <c r="I872" s="162" t="s">
        <v>42</v>
      </c>
      <c r="K872" s="161" t="s">
        <v>42</v>
      </c>
      <c r="L872" s="162" t="s">
        <v>42</v>
      </c>
    </row>
    <row r="873" spans="1:12" x14ac:dyDescent="0.2">
      <c r="A873" s="150" t="s">
        <v>100</v>
      </c>
      <c r="B873" s="165">
        <v>66.7</v>
      </c>
      <c r="C873" s="164">
        <v>117596.592983421</v>
      </c>
      <c r="E873" s="165">
        <v>61.6</v>
      </c>
      <c r="F873" s="164">
        <v>146833.89164553001</v>
      </c>
      <c r="H873" s="165">
        <v>25.2</v>
      </c>
      <c r="I873" s="164">
        <v>44313.801522453898</v>
      </c>
      <c r="K873" s="165">
        <v>22.4</v>
      </c>
      <c r="L873" s="164">
        <v>53255.3419185401</v>
      </c>
    </row>
    <row r="874" spans="1:12" x14ac:dyDescent="0.2">
      <c r="A874" s="150" t="s">
        <v>101</v>
      </c>
      <c r="B874" s="161" t="s">
        <v>42</v>
      </c>
      <c r="C874" s="162" t="s">
        <v>42</v>
      </c>
      <c r="E874" s="161" t="s">
        <v>42</v>
      </c>
      <c r="F874" s="162" t="s">
        <v>42</v>
      </c>
      <c r="H874" s="161" t="s">
        <v>42</v>
      </c>
      <c r="I874" s="162" t="s">
        <v>42</v>
      </c>
      <c r="K874" s="161" t="s">
        <v>42</v>
      </c>
      <c r="L874" s="162" t="s">
        <v>42</v>
      </c>
    </row>
    <row r="875" spans="1:12" x14ac:dyDescent="0.2">
      <c r="A875" s="150" t="s">
        <v>102</v>
      </c>
      <c r="B875" s="165">
        <v>45.9</v>
      </c>
      <c r="C875" s="164">
        <v>27559.649860924401</v>
      </c>
      <c r="E875" s="165">
        <v>54.6</v>
      </c>
      <c r="F875" s="164">
        <v>39405.6159619299</v>
      </c>
      <c r="H875" s="165">
        <v>2.7</v>
      </c>
      <c r="I875" s="164">
        <v>1621.39645315763</v>
      </c>
      <c r="K875" s="165">
        <v>2.6</v>
      </c>
      <c r="L875" s="164">
        <v>1876.7363686697199</v>
      </c>
    </row>
    <row r="876" spans="1:12" x14ac:dyDescent="0.2">
      <c r="A876" s="150" t="s">
        <v>103</v>
      </c>
      <c r="B876" s="165">
        <v>62.4</v>
      </c>
      <c r="C876" s="164">
        <v>45614.683746330302</v>
      </c>
      <c r="E876" s="165">
        <v>49.9</v>
      </c>
      <c r="F876" s="164">
        <v>44830.388967621402</v>
      </c>
      <c r="H876" s="165">
        <v>1.8</v>
      </c>
      <c r="I876" s="164">
        <v>1330.4858433261199</v>
      </c>
      <c r="K876" s="165">
        <v>1</v>
      </c>
      <c r="L876" s="164">
        <v>908.42616747099896</v>
      </c>
    </row>
    <row r="877" spans="1:12" x14ac:dyDescent="0.2">
      <c r="A877" s="150" t="s">
        <v>104</v>
      </c>
      <c r="B877" s="165">
        <v>6.2</v>
      </c>
      <c r="C877" s="164">
        <v>4316.5491412871097</v>
      </c>
      <c r="E877" s="165">
        <v>6</v>
      </c>
      <c r="F877" s="164">
        <v>4411.2347353540499</v>
      </c>
      <c r="H877" s="165">
        <v>57.6</v>
      </c>
      <c r="I877" s="164">
        <v>39765.539974323598</v>
      </c>
      <c r="K877" s="165">
        <v>59.1</v>
      </c>
      <c r="L877" s="164">
        <v>43085.9625621796</v>
      </c>
    </row>
    <row r="878" spans="1:12" x14ac:dyDescent="0.2">
      <c r="A878" s="150" t="s">
        <v>105</v>
      </c>
      <c r="B878" s="161" t="s">
        <v>42</v>
      </c>
      <c r="C878" s="162" t="s">
        <v>42</v>
      </c>
      <c r="E878" s="161" t="s">
        <v>42</v>
      </c>
      <c r="F878" s="162" t="s">
        <v>42</v>
      </c>
      <c r="H878" s="161" t="s">
        <v>42</v>
      </c>
      <c r="I878" s="162" t="s">
        <v>42</v>
      </c>
      <c r="K878" s="161" t="s">
        <v>42</v>
      </c>
      <c r="L878" s="162" t="s">
        <v>42</v>
      </c>
    </row>
    <row r="879" spans="1:12" x14ac:dyDescent="0.2">
      <c r="A879" s="150" t="s">
        <v>106</v>
      </c>
      <c r="B879" s="165">
        <v>16</v>
      </c>
      <c r="C879" s="164">
        <v>3347.2</v>
      </c>
      <c r="E879" s="165">
        <v>13.2</v>
      </c>
      <c r="F879" s="164">
        <v>3706.56</v>
      </c>
      <c r="H879" s="165">
        <v>0.8</v>
      </c>
      <c r="I879" s="164">
        <v>263.48</v>
      </c>
      <c r="K879" s="165">
        <v>0.8</v>
      </c>
      <c r="L879" s="164">
        <v>353.5</v>
      </c>
    </row>
    <row r="880" spans="1:12" x14ac:dyDescent="0.2">
      <c r="A880" s="150" t="s">
        <v>107</v>
      </c>
      <c r="B880" s="165">
        <v>4.7</v>
      </c>
      <c r="C880" s="164">
        <v>960.20019927192197</v>
      </c>
      <c r="E880" s="165">
        <v>4.7</v>
      </c>
      <c r="F880" s="164">
        <v>1821.4997780188401</v>
      </c>
      <c r="H880" s="165">
        <v>1</v>
      </c>
      <c r="I880" s="164">
        <v>210.96488242175599</v>
      </c>
      <c r="K880" s="165">
        <v>1.1000000000000001</v>
      </c>
      <c r="L880" s="164">
        <v>440.22042014947698</v>
      </c>
    </row>
    <row r="881" spans="1:12" x14ac:dyDescent="0.2">
      <c r="A881" s="150" t="s">
        <v>108</v>
      </c>
      <c r="B881" s="165">
        <v>0.1</v>
      </c>
      <c r="C881" s="164">
        <v>185.43152919595801</v>
      </c>
      <c r="E881" s="165">
        <v>0.1</v>
      </c>
      <c r="F881" s="164">
        <v>216.58402610087899</v>
      </c>
      <c r="H881" s="165">
        <v>0.1</v>
      </c>
      <c r="I881" s="164">
        <v>187.54054794923599</v>
      </c>
      <c r="K881" s="165">
        <v>0.1</v>
      </c>
      <c r="L881" s="164">
        <v>219.047360004708</v>
      </c>
    </row>
    <row r="882" spans="1:12" x14ac:dyDescent="0.2">
      <c r="A882" s="150" t="s">
        <v>109</v>
      </c>
      <c r="B882" s="165">
        <v>6.1</v>
      </c>
      <c r="C882" s="164">
        <v>8840.53451378918</v>
      </c>
      <c r="E882" s="165">
        <v>6.2</v>
      </c>
      <c r="F882" s="164">
        <v>10333.2805054618</v>
      </c>
      <c r="H882" s="165">
        <v>1.4</v>
      </c>
      <c r="I882" s="164">
        <v>2029.27475270573</v>
      </c>
      <c r="K882" s="165">
        <v>1.4</v>
      </c>
      <c r="L882" s="164">
        <v>2333.6659656115899</v>
      </c>
    </row>
    <row r="883" spans="1:12" x14ac:dyDescent="0.2">
      <c r="A883" s="150" t="s">
        <v>110</v>
      </c>
      <c r="B883" s="165">
        <v>0.2</v>
      </c>
      <c r="C883" s="164">
        <v>56.689646302276799</v>
      </c>
      <c r="E883" s="165">
        <v>0.2</v>
      </c>
      <c r="F883" s="164">
        <v>70.521920000032395</v>
      </c>
      <c r="H883" s="165">
        <v>0.2</v>
      </c>
      <c r="I883" s="164">
        <v>56.6518783833546</v>
      </c>
      <c r="K883" s="165">
        <v>0.2</v>
      </c>
      <c r="L883" s="164">
        <v>70.474936708893196</v>
      </c>
    </row>
    <row r="884" spans="1:12" x14ac:dyDescent="0.2">
      <c r="A884" s="150" t="s">
        <v>111</v>
      </c>
      <c r="B884" s="161" t="s">
        <v>42</v>
      </c>
      <c r="C884" s="162" t="s">
        <v>42</v>
      </c>
      <c r="E884" s="161" t="s">
        <v>42</v>
      </c>
      <c r="F884" s="162" t="s">
        <v>42</v>
      </c>
      <c r="H884" s="161" t="s">
        <v>42</v>
      </c>
      <c r="I884" s="162" t="s">
        <v>42</v>
      </c>
      <c r="K884" s="161" t="s">
        <v>42</v>
      </c>
      <c r="L884" s="162" t="s">
        <v>42</v>
      </c>
    </row>
    <row r="885" spans="1:12" x14ac:dyDescent="0.2">
      <c r="A885" s="150" t="s">
        <v>112</v>
      </c>
      <c r="B885" s="165">
        <v>120</v>
      </c>
      <c r="C885" s="164">
        <v>71984.424950401197</v>
      </c>
      <c r="E885" s="165">
        <v>150</v>
      </c>
      <c r="F885" s="164">
        <v>78373.0426647493</v>
      </c>
      <c r="H885" s="165">
        <v>0.4</v>
      </c>
      <c r="I885" s="164">
        <v>238.18651724084199</v>
      </c>
      <c r="K885" s="165">
        <v>0.3</v>
      </c>
      <c r="L885" s="164">
        <v>155.59534238757999</v>
      </c>
    </row>
    <row r="886" spans="1:12" x14ac:dyDescent="0.2">
      <c r="A886" s="150" t="s">
        <v>113</v>
      </c>
      <c r="B886" s="165">
        <v>7.7</v>
      </c>
      <c r="C886" s="164">
        <v>6089.6143149895797</v>
      </c>
      <c r="E886" s="165">
        <v>7.8</v>
      </c>
      <c r="F886" s="164">
        <v>7457.9585601577601</v>
      </c>
      <c r="H886" s="165">
        <v>2</v>
      </c>
      <c r="I886" s="164">
        <v>1590.3103399793699</v>
      </c>
      <c r="K886" s="165">
        <v>2</v>
      </c>
      <c r="L886" s="164">
        <v>1922.6852010350501</v>
      </c>
    </row>
    <row r="887" spans="1:12" x14ac:dyDescent="0.2">
      <c r="A887" s="150" t="s">
        <v>114</v>
      </c>
      <c r="B887" s="165">
        <v>0.4</v>
      </c>
      <c r="C887" s="164">
        <v>323.48</v>
      </c>
      <c r="E887" s="165">
        <v>0.5</v>
      </c>
      <c r="F887" s="164">
        <v>749.4</v>
      </c>
      <c r="H887" s="161" t="s">
        <v>42</v>
      </c>
      <c r="I887" s="162" t="s">
        <v>42</v>
      </c>
      <c r="K887" s="161" t="s">
        <v>42</v>
      </c>
      <c r="L887" s="162" t="s">
        <v>42</v>
      </c>
    </row>
    <row r="888" spans="1:12" x14ac:dyDescent="0.2">
      <c r="A888" s="150" t="s">
        <v>115</v>
      </c>
      <c r="B888" s="165">
        <v>0.6</v>
      </c>
      <c r="C888" s="164">
        <v>907.62</v>
      </c>
      <c r="E888" s="165">
        <v>1.3</v>
      </c>
      <c r="F888" s="164">
        <v>2326.48</v>
      </c>
      <c r="H888" s="165">
        <v>0.7</v>
      </c>
      <c r="I888" s="164">
        <v>1036.08</v>
      </c>
      <c r="K888" s="165">
        <v>0.7</v>
      </c>
      <c r="L888" s="164">
        <v>1226.01</v>
      </c>
    </row>
    <row r="889" spans="1:12" x14ac:dyDescent="0.2">
      <c r="A889" s="150" t="s">
        <v>116</v>
      </c>
      <c r="B889" s="165">
        <v>3.8</v>
      </c>
      <c r="C889" s="164">
        <v>1645.53</v>
      </c>
      <c r="E889" s="165">
        <v>3.6</v>
      </c>
      <c r="F889" s="164">
        <v>1913.09</v>
      </c>
      <c r="H889" s="165">
        <v>0.5</v>
      </c>
      <c r="I889" s="164">
        <v>276.7</v>
      </c>
      <c r="K889" s="165">
        <v>0.5</v>
      </c>
      <c r="L889" s="164">
        <v>341.45</v>
      </c>
    </row>
    <row r="890" spans="1:12" x14ac:dyDescent="0.2">
      <c r="A890" s="150" t="s">
        <v>117</v>
      </c>
      <c r="B890" s="165">
        <v>11.8</v>
      </c>
      <c r="C890" s="164">
        <v>13654.76</v>
      </c>
      <c r="E890" s="165">
        <v>10.5</v>
      </c>
      <c r="F890" s="164">
        <v>16207.9</v>
      </c>
      <c r="H890" s="165">
        <v>0.8</v>
      </c>
      <c r="I890" s="164">
        <v>891.12</v>
      </c>
      <c r="K890" s="165">
        <v>0.8</v>
      </c>
      <c r="L890" s="164">
        <v>1190.56</v>
      </c>
    </row>
    <row r="891" spans="1:12" x14ac:dyDescent="0.2">
      <c r="A891" s="150" t="s">
        <v>118</v>
      </c>
      <c r="B891" s="165">
        <v>8.6999999999999993</v>
      </c>
      <c r="C891" s="164">
        <v>6246.86</v>
      </c>
      <c r="E891" s="165">
        <v>7.5</v>
      </c>
      <c r="F891" s="164">
        <v>6835.33</v>
      </c>
      <c r="H891" s="165">
        <v>0.2</v>
      </c>
      <c r="I891" s="164">
        <v>109.06</v>
      </c>
      <c r="K891" s="165">
        <v>0.2</v>
      </c>
      <c r="L891" s="164">
        <v>139.02000000000001</v>
      </c>
    </row>
    <row r="892" spans="1:12" x14ac:dyDescent="0.2">
      <c r="A892" s="150" t="s">
        <v>119</v>
      </c>
      <c r="B892" s="161" t="s">
        <v>42</v>
      </c>
      <c r="C892" s="162" t="s">
        <v>42</v>
      </c>
      <c r="E892" s="161" t="s">
        <v>42</v>
      </c>
      <c r="F892" s="162" t="s">
        <v>42</v>
      </c>
      <c r="H892" s="161" t="s">
        <v>42</v>
      </c>
      <c r="I892" s="162" t="s">
        <v>42</v>
      </c>
      <c r="K892" s="161" t="s">
        <v>42</v>
      </c>
      <c r="L892" s="162" t="s">
        <v>42</v>
      </c>
    </row>
    <row r="893" spans="1:12" x14ac:dyDescent="0.2">
      <c r="A893" s="150" t="s">
        <v>120</v>
      </c>
      <c r="B893" s="165">
        <v>39.9</v>
      </c>
      <c r="C893" s="164">
        <v>24680.386429580201</v>
      </c>
      <c r="E893" s="165">
        <v>39.1</v>
      </c>
      <c r="F893" s="164">
        <v>28224.527034231</v>
      </c>
      <c r="H893" s="165">
        <v>1.9</v>
      </c>
      <c r="I893" s="164">
        <v>1218.9306409923099</v>
      </c>
      <c r="K893" s="165">
        <v>0.6</v>
      </c>
      <c r="L893" s="164">
        <v>449.20801832779802</v>
      </c>
    </row>
    <row r="894" spans="1:12" x14ac:dyDescent="0.2">
      <c r="A894" s="150" t="s">
        <v>121</v>
      </c>
      <c r="B894" s="165">
        <v>17.3</v>
      </c>
      <c r="C894" s="164">
        <v>11678.92</v>
      </c>
      <c r="E894" s="165">
        <v>17.7</v>
      </c>
      <c r="F894" s="164">
        <v>16602.7</v>
      </c>
      <c r="H894" s="165">
        <v>1.8</v>
      </c>
      <c r="I894" s="164">
        <v>1138.6199999999999</v>
      </c>
      <c r="K894" s="165">
        <v>0.5</v>
      </c>
      <c r="L894" s="164">
        <v>445</v>
      </c>
    </row>
    <row r="895" spans="1:12" x14ac:dyDescent="0.2">
      <c r="A895" s="150" t="s">
        <v>122</v>
      </c>
      <c r="B895" s="165">
        <v>34.799999999999997</v>
      </c>
      <c r="C895" s="164">
        <v>18010.094704220799</v>
      </c>
      <c r="E895" s="165">
        <v>35.4</v>
      </c>
      <c r="F895" s="164">
        <v>26180.1568035786</v>
      </c>
      <c r="H895" s="165">
        <v>1.1000000000000001</v>
      </c>
      <c r="I895" s="164">
        <v>576.77456876481097</v>
      </c>
      <c r="K895" s="165">
        <v>0.5</v>
      </c>
      <c r="L895" s="164">
        <v>374.641299438597</v>
      </c>
    </row>
    <row r="896" spans="1:12" x14ac:dyDescent="0.2">
      <c r="A896" s="150" t="s">
        <v>123</v>
      </c>
      <c r="B896" s="161" t="s">
        <v>42</v>
      </c>
      <c r="C896" s="162" t="s">
        <v>42</v>
      </c>
      <c r="E896" s="161" t="s">
        <v>42</v>
      </c>
      <c r="F896" s="162" t="s">
        <v>42</v>
      </c>
      <c r="H896" s="161" t="s">
        <v>42</v>
      </c>
      <c r="I896" s="162" t="s">
        <v>42</v>
      </c>
      <c r="K896" s="161" t="s">
        <v>42</v>
      </c>
      <c r="L896" s="162" t="s">
        <v>42</v>
      </c>
    </row>
    <row r="897" spans="1:12" x14ac:dyDescent="0.2">
      <c r="A897" s="150" t="s">
        <v>124</v>
      </c>
      <c r="B897" s="161" t="s">
        <v>42</v>
      </c>
      <c r="C897" s="162" t="s">
        <v>42</v>
      </c>
      <c r="E897" s="161" t="s">
        <v>42</v>
      </c>
      <c r="F897" s="162" t="s">
        <v>42</v>
      </c>
      <c r="H897" s="161" t="s">
        <v>42</v>
      </c>
      <c r="I897" s="162" t="s">
        <v>42</v>
      </c>
      <c r="K897" s="161" t="s">
        <v>42</v>
      </c>
      <c r="L897" s="162" t="s">
        <v>42</v>
      </c>
    </row>
    <row r="898" spans="1:12" x14ac:dyDescent="0.2">
      <c r="A898" s="159" t="s">
        <v>125</v>
      </c>
      <c r="B898" s="161" t="s">
        <v>42</v>
      </c>
      <c r="C898" s="162" t="s">
        <v>42</v>
      </c>
      <c r="E898" s="161" t="s">
        <v>42</v>
      </c>
      <c r="F898" s="162" t="s">
        <v>42</v>
      </c>
      <c r="H898" s="161" t="s">
        <v>42</v>
      </c>
      <c r="I898" s="162" t="s">
        <v>42</v>
      </c>
      <c r="K898" s="161" t="s">
        <v>42</v>
      </c>
      <c r="L898" s="162" t="s">
        <v>42</v>
      </c>
    </row>
    <row r="899" spans="1:12" x14ac:dyDescent="0.2">
      <c r="A899" s="150" t="s">
        <v>126</v>
      </c>
      <c r="B899" s="161" t="s">
        <v>42</v>
      </c>
      <c r="C899" s="162" t="s">
        <v>42</v>
      </c>
      <c r="E899" s="161" t="s">
        <v>42</v>
      </c>
      <c r="F899" s="162" t="s">
        <v>42</v>
      </c>
      <c r="H899" s="161" t="s">
        <v>42</v>
      </c>
      <c r="I899" s="162" t="s">
        <v>42</v>
      </c>
      <c r="K899" s="161" t="s">
        <v>42</v>
      </c>
      <c r="L899" s="162" t="s">
        <v>42</v>
      </c>
    </row>
    <row r="900" spans="1:12" x14ac:dyDescent="0.2">
      <c r="A900" s="150" t="s">
        <v>127</v>
      </c>
      <c r="B900" s="165">
        <v>0.1</v>
      </c>
      <c r="C900" s="164">
        <v>367.37733913006201</v>
      </c>
      <c r="E900" s="161" t="s">
        <v>42</v>
      </c>
      <c r="F900" s="162" t="s">
        <v>42</v>
      </c>
      <c r="H900" s="161" t="s">
        <v>42</v>
      </c>
      <c r="I900" s="162" t="s">
        <v>42</v>
      </c>
      <c r="K900" s="161" t="s">
        <v>42</v>
      </c>
      <c r="L900" s="162" t="s">
        <v>42</v>
      </c>
    </row>
    <row r="901" spans="1:12" x14ac:dyDescent="0.2">
      <c r="A901" s="150" t="s">
        <v>128</v>
      </c>
      <c r="B901" s="161" t="s">
        <v>42</v>
      </c>
      <c r="C901" s="162" t="s">
        <v>42</v>
      </c>
      <c r="E901" s="161" t="s">
        <v>42</v>
      </c>
      <c r="F901" s="162" t="s">
        <v>42</v>
      </c>
      <c r="H901" s="161" t="s">
        <v>42</v>
      </c>
      <c r="I901" s="162" t="s">
        <v>42</v>
      </c>
      <c r="K901" s="161" t="s">
        <v>42</v>
      </c>
      <c r="L901" s="162" t="s">
        <v>42</v>
      </c>
    </row>
    <row r="902" spans="1:12" x14ac:dyDescent="0.2">
      <c r="A902" s="150" t="s">
        <v>129</v>
      </c>
      <c r="B902" s="161" t="s">
        <v>42</v>
      </c>
      <c r="C902" s="162" t="s">
        <v>42</v>
      </c>
      <c r="E902" s="161" t="s">
        <v>42</v>
      </c>
      <c r="F902" s="162" t="s">
        <v>42</v>
      </c>
      <c r="H902" s="161" t="s">
        <v>42</v>
      </c>
      <c r="I902" s="162" t="s">
        <v>42</v>
      </c>
      <c r="K902" s="161" t="s">
        <v>42</v>
      </c>
      <c r="L902" s="162" t="s">
        <v>42</v>
      </c>
    </row>
    <row r="903" spans="1:12" x14ac:dyDescent="0.2">
      <c r="A903" s="150" t="s">
        <v>130</v>
      </c>
      <c r="B903" s="161" t="s">
        <v>42</v>
      </c>
      <c r="C903" s="162" t="s">
        <v>42</v>
      </c>
      <c r="E903" s="161" t="s">
        <v>42</v>
      </c>
      <c r="F903" s="162" t="s">
        <v>42</v>
      </c>
      <c r="H903" s="161" t="s">
        <v>42</v>
      </c>
      <c r="I903" s="162" t="s">
        <v>42</v>
      </c>
      <c r="K903" s="161" t="s">
        <v>42</v>
      </c>
      <c r="L903" s="162" t="s">
        <v>42</v>
      </c>
    </row>
    <row r="904" spans="1:12" x14ac:dyDescent="0.2">
      <c r="A904" s="150" t="s">
        <v>131</v>
      </c>
      <c r="B904" s="161" t="s">
        <v>42</v>
      </c>
      <c r="C904" s="162" t="s">
        <v>42</v>
      </c>
      <c r="E904" s="161" t="s">
        <v>42</v>
      </c>
      <c r="F904" s="162" t="s">
        <v>42</v>
      </c>
      <c r="H904" s="161" t="s">
        <v>42</v>
      </c>
      <c r="I904" s="162" t="s">
        <v>42</v>
      </c>
      <c r="K904" s="161" t="s">
        <v>42</v>
      </c>
      <c r="L904" s="162" t="s">
        <v>42</v>
      </c>
    </row>
    <row r="905" spans="1:12" x14ac:dyDescent="0.2">
      <c r="A905" s="150" t="s">
        <v>132</v>
      </c>
      <c r="B905" s="161" t="s">
        <v>42</v>
      </c>
      <c r="C905" s="162" t="s">
        <v>42</v>
      </c>
      <c r="E905" s="161" t="s">
        <v>42</v>
      </c>
      <c r="F905" s="162" t="s">
        <v>42</v>
      </c>
      <c r="H905" s="161" t="s">
        <v>42</v>
      </c>
      <c r="I905" s="162" t="s">
        <v>42</v>
      </c>
      <c r="K905" s="161" t="s">
        <v>42</v>
      </c>
      <c r="L905" s="162" t="s">
        <v>42</v>
      </c>
    </row>
    <row r="906" spans="1:12" x14ac:dyDescent="0.2">
      <c r="A906" s="150" t="s">
        <v>133</v>
      </c>
      <c r="B906" s="161" t="s">
        <v>42</v>
      </c>
      <c r="C906" s="162" t="s">
        <v>42</v>
      </c>
      <c r="E906" s="161" t="s">
        <v>42</v>
      </c>
      <c r="F906" s="162" t="s">
        <v>42</v>
      </c>
      <c r="H906" s="161" t="s">
        <v>42</v>
      </c>
      <c r="I906" s="162" t="s">
        <v>42</v>
      </c>
      <c r="K906" s="161" t="s">
        <v>42</v>
      </c>
      <c r="L906" s="162" t="s">
        <v>42</v>
      </c>
    </row>
    <row r="907" spans="1:12" x14ac:dyDescent="0.2">
      <c r="A907" s="150" t="s">
        <v>134</v>
      </c>
      <c r="B907" s="161" t="s">
        <v>42</v>
      </c>
      <c r="C907" s="162" t="s">
        <v>42</v>
      </c>
      <c r="E907" s="161" t="s">
        <v>42</v>
      </c>
      <c r="F907" s="162" t="s">
        <v>42</v>
      </c>
      <c r="H907" s="161" t="s">
        <v>42</v>
      </c>
      <c r="I907" s="162" t="s">
        <v>42</v>
      </c>
      <c r="K907" s="161" t="s">
        <v>42</v>
      </c>
      <c r="L907" s="162" t="s">
        <v>42</v>
      </c>
    </row>
    <row r="908" spans="1:12" x14ac:dyDescent="0.2">
      <c r="A908" s="150" t="s">
        <v>135</v>
      </c>
      <c r="B908" s="165">
        <v>8.3000000000000007</v>
      </c>
      <c r="C908" s="164">
        <v>2392.2027440096899</v>
      </c>
      <c r="E908" s="165">
        <v>8.1999999999999993</v>
      </c>
      <c r="F908" s="164">
        <v>3372.5447215367399</v>
      </c>
      <c r="H908" s="165">
        <v>2.8</v>
      </c>
      <c r="I908" s="164">
        <v>806.372669047876</v>
      </c>
      <c r="K908" s="165">
        <v>3.6</v>
      </c>
      <c r="L908" s="164">
        <v>1479.4634555117</v>
      </c>
    </row>
    <row r="909" spans="1:12" x14ac:dyDescent="0.2">
      <c r="A909" s="150" t="s">
        <v>136</v>
      </c>
      <c r="B909" s="161" t="s">
        <v>42</v>
      </c>
      <c r="C909" s="162" t="s">
        <v>42</v>
      </c>
      <c r="E909" s="161" t="s">
        <v>42</v>
      </c>
      <c r="F909" s="162" t="s">
        <v>42</v>
      </c>
      <c r="H909" s="161" t="s">
        <v>42</v>
      </c>
      <c r="I909" s="162" t="s">
        <v>42</v>
      </c>
      <c r="K909" s="161" t="s">
        <v>42</v>
      </c>
      <c r="L909" s="162" t="s">
        <v>42</v>
      </c>
    </row>
    <row r="910" spans="1:12" x14ac:dyDescent="0.2">
      <c r="A910" s="150" t="s">
        <v>137</v>
      </c>
      <c r="B910" s="165">
        <v>0.3</v>
      </c>
      <c r="C910" s="164">
        <v>133.82532137888001</v>
      </c>
      <c r="E910" s="165">
        <v>0.3</v>
      </c>
      <c r="F910" s="164">
        <v>152.15939040778699</v>
      </c>
      <c r="H910" s="161" t="s">
        <v>42</v>
      </c>
      <c r="I910" s="162" t="s">
        <v>42</v>
      </c>
      <c r="K910" s="161" t="s">
        <v>42</v>
      </c>
      <c r="L910" s="162" t="s">
        <v>42</v>
      </c>
    </row>
    <row r="911" spans="1:12" x14ac:dyDescent="0.2">
      <c r="A911" s="150" t="s">
        <v>138</v>
      </c>
      <c r="B911" s="161" t="s">
        <v>42</v>
      </c>
      <c r="C911" s="162" t="s">
        <v>42</v>
      </c>
      <c r="E911" s="161" t="s">
        <v>42</v>
      </c>
      <c r="F911" s="162" t="s">
        <v>42</v>
      </c>
      <c r="H911" s="161" t="s">
        <v>42</v>
      </c>
      <c r="I911" s="162" t="s">
        <v>42</v>
      </c>
      <c r="K911" s="161" t="s">
        <v>42</v>
      </c>
      <c r="L911" s="162" t="s">
        <v>42</v>
      </c>
    </row>
    <row r="912" spans="1:12" x14ac:dyDescent="0.2">
      <c r="A912" s="159" t="s">
        <v>139</v>
      </c>
      <c r="B912" s="161" t="s">
        <v>42</v>
      </c>
      <c r="C912" s="164">
        <v>19996.2</v>
      </c>
      <c r="E912" s="161" t="s">
        <v>42</v>
      </c>
      <c r="F912" s="164">
        <v>29907.33</v>
      </c>
      <c r="H912" s="161" t="s">
        <v>42</v>
      </c>
      <c r="I912" s="164">
        <v>8506.32</v>
      </c>
      <c r="K912" s="161" t="s">
        <v>42</v>
      </c>
      <c r="L912" s="164">
        <v>17913.36</v>
      </c>
    </row>
    <row r="913" spans="1:12" x14ac:dyDescent="0.2">
      <c r="A913" s="159" t="s">
        <v>140</v>
      </c>
      <c r="B913" s="161" t="s">
        <v>42</v>
      </c>
      <c r="C913" s="164">
        <v>9029.3354112385696</v>
      </c>
      <c r="E913" s="161" t="s">
        <v>42</v>
      </c>
      <c r="F913" s="164">
        <v>9885.4872432499706</v>
      </c>
      <c r="H913" s="161" t="s">
        <v>42</v>
      </c>
      <c r="I913" s="162" t="s">
        <v>42</v>
      </c>
      <c r="K913" s="161" t="s">
        <v>42</v>
      </c>
      <c r="L913" s="162" t="s">
        <v>42</v>
      </c>
    </row>
    <row r="914" spans="1:12" x14ac:dyDescent="0.2">
      <c r="A914" s="159" t="s">
        <v>141</v>
      </c>
      <c r="B914" s="161"/>
      <c r="C914" s="162"/>
      <c r="E914" s="161"/>
      <c r="F914" s="162"/>
      <c r="H914" s="161"/>
      <c r="I914" s="162"/>
      <c r="K914" s="161"/>
      <c r="L914" s="162"/>
    </row>
    <row r="915" spans="1:12" x14ac:dyDescent="0.2">
      <c r="A915" s="150" t="s">
        <v>142</v>
      </c>
      <c r="B915" s="165">
        <v>353.63803604168601</v>
      </c>
      <c r="C915" s="164">
        <v>110822.394310196</v>
      </c>
      <c r="E915" s="165">
        <v>401.629333309613</v>
      </c>
      <c r="F915" s="164">
        <v>128001.456715518</v>
      </c>
      <c r="H915" s="165">
        <v>58.513439486593199</v>
      </c>
      <c r="I915" s="164">
        <v>18929.364118502301</v>
      </c>
      <c r="K915" s="165">
        <v>70.375401976166501</v>
      </c>
      <c r="L915" s="164">
        <v>23153.796693826898</v>
      </c>
    </row>
    <row r="916" spans="1:12" x14ac:dyDescent="0.2">
      <c r="A916" s="150" t="s">
        <v>143</v>
      </c>
      <c r="B916" s="165">
        <v>15.1</v>
      </c>
      <c r="C916" s="164">
        <v>10497.129215385499</v>
      </c>
      <c r="E916" s="165">
        <v>14.4</v>
      </c>
      <c r="F916" s="164">
        <v>9149.6037007429095</v>
      </c>
      <c r="H916" s="165">
        <v>0.6</v>
      </c>
      <c r="I916" s="164">
        <v>419.21942333326098</v>
      </c>
      <c r="K916" s="165">
        <v>0.5</v>
      </c>
      <c r="L916" s="164">
        <v>319.30546077216701</v>
      </c>
    </row>
    <row r="917" spans="1:12" x14ac:dyDescent="0.2">
      <c r="A917" s="150" t="s">
        <v>144</v>
      </c>
      <c r="B917" s="161" t="s">
        <v>42</v>
      </c>
      <c r="C917" s="162" t="s">
        <v>42</v>
      </c>
      <c r="E917" s="161" t="s">
        <v>42</v>
      </c>
      <c r="F917" s="162" t="s">
        <v>42</v>
      </c>
      <c r="H917" s="161" t="s">
        <v>42</v>
      </c>
      <c r="I917" s="162" t="s">
        <v>42</v>
      </c>
      <c r="K917" s="161" t="s">
        <v>42</v>
      </c>
      <c r="L917" s="162" t="s">
        <v>42</v>
      </c>
    </row>
    <row r="918" spans="1:12" x14ac:dyDescent="0.2">
      <c r="A918" s="150" t="s">
        <v>145</v>
      </c>
      <c r="B918" s="165">
        <v>8.9</v>
      </c>
      <c r="C918" s="164">
        <v>8315.2000000000007</v>
      </c>
      <c r="E918" s="165">
        <v>8</v>
      </c>
      <c r="F918" s="164">
        <v>7322.54</v>
      </c>
      <c r="H918" s="165">
        <v>2.2999999999999998</v>
      </c>
      <c r="I918" s="164">
        <v>1906.71</v>
      </c>
      <c r="K918" s="165">
        <v>2.1</v>
      </c>
      <c r="L918" s="164">
        <v>1740.27</v>
      </c>
    </row>
    <row r="919" spans="1:12" x14ac:dyDescent="0.2">
      <c r="A919" s="150" t="s">
        <v>146</v>
      </c>
      <c r="B919" s="165">
        <v>0.1</v>
      </c>
      <c r="C919" s="164">
        <v>36.958860874082703</v>
      </c>
      <c r="E919" s="161" t="s">
        <v>42</v>
      </c>
      <c r="F919" s="162" t="s">
        <v>42</v>
      </c>
      <c r="H919" s="165">
        <v>0.2</v>
      </c>
      <c r="I919" s="164">
        <v>73.917721748165405</v>
      </c>
      <c r="K919" s="165">
        <v>0.1</v>
      </c>
      <c r="L919" s="164">
        <v>36.589272265341897</v>
      </c>
    </row>
    <row r="920" spans="1:12" x14ac:dyDescent="0.2">
      <c r="A920" s="150" t="s">
        <v>147</v>
      </c>
      <c r="B920" s="161" t="s">
        <v>42</v>
      </c>
      <c r="C920" s="162" t="s">
        <v>42</v>
      </c>
      <c r="E920" s="161" t="s">
        <v>42</v>
      </c>
      <c r="F920" s="162" t="s">
        <v>42</v>
      </c>
      <c r="H920" s="161" t="s">
        <v>42</v>
      </c>
      <c r="I920" s="162" t="s">
        <v>42</v>
      </c>
      <c r="K920" s="161" t="s">
        <v>42</v>
      </c>
      <c r="L920" s="162" t="s">
        <v>42</v>
      </c>
    </row>
    <row r="921" spans="1:12" x14ac:dyDescent="0.2">
      <c r="A921" s="150" t="s">
        <v>148</v>
      </c>
      <c r="B921" s="161" t="s">
        <v>42</v>
      </c>
      <c r="C921" s="162" t="s">
        <v>42</v>
      </c>
      <c r="E921" s="161" t="s">
        <v>42</v>
      </c>
      <c r="F921" s="162" t="s">
        <v>42</v>
      </c>
      <c r="H921" s="161" t="s">
        <v>42</v>
      </c>
      <c r="I921" s="162" t="s">
        <v>42</v>
      </c>
      <c r="K921" s="161" t="s">
        <v>42</v>
      </c>
      <c r="L921" s="162" t="s">
        <v>42</v>
      </c>
    </row>
    <row r="922" spans="1:12" x14ac:dyDescent="0.2">
      <c r="A922" s="150" t="s">
        <v>149</v>
      </c>
      <c r="B922" s="161" t="s">
        <v>42</v>
      </c>
      <c r="C922" s="162" t="s">
        <v>42</v>
      </c>
      <c r="E922" s="161" t="s">
        <v>42</v>
      </c>
      <c r="F922" s="162" t="s">
        <v>42</v>
      </c>
      <c r="H922" s="161" t="s">
        <v>42</v>
      </c>
      <c r="I922" s="162" t="s">
        <v>42</v>
      </c>
      <c r="K922" s="161" t="s">
        <v>42</v>
      </c>
      <c r="L922" s="162" t="s">
        <v>42</v>
      </c>
    </row>
    <row r="923" spans="1:12" x14ac:dyDescent="0.2">
      <c r="A923" s="150" t="s">
        <v>150</v>
      </c>
      <c r="B923" s="161" t="s">
        <v>42</v>
      </c>
      <c r="C923" s="162" t="s">
        <v>42</v>
      </c>
      <c r="E923" s="161" t="s">
        <v>42</v>
      </c>
      <c r="F923" s="162" t="s">
        <v>42</v>
      </c>
      <c r="H923" s="161" t="s">
        <v>42</v>
      </c>
      <c r="I923" s="162" t="s">
        <v>42</v>
      </c>
      <c r="K923" s="161" t="s">
        <v>42</v>
      </c>
      <c r="L923" s="162" t="s">
        <v>42</v>
      </c>
    </row>
    <row r="924" spans="1:12" x14ac:dyDescent="0.2">
      <c r="A924" s="150" t="s">
        <v>151</v>
      </c>
      <c r="B924" s="161" t="s">
        <v>42</v>
      </c>
      <c r="C924" s="162" t="s">
        <v>42</v>
      </c>
      <c r="E924" s="161" t="s">
        <v>42</v>
      </c>
      <c r="F924" s="162" t="s">
        <v>42</v>
      </c>
      <c r="H924" s="161" t="s">
        <v>42</v>
      </c>
      <c r="I924" s="162" t="s">
        <v>42</v>
      </c>
      <c r="K924" s="161" t="s">
        <v>42</v>
      </c>
      <c r="L924" s="162" t="s">
        <v>42</v>
      </c>
    </row>
    <row r="925" spans="1:12" x14ac:dyDescent="0.2">
      <c r="A925" s="150" t="s">
        <v>152</v>
      </c>
      <c r="B925" s="161" t="s">
        <v>42</v>
      </c>
      <c r="C925" s="162" t="s">
        <v>42</v>
      </c>
      <c r="E925" s="161" t="s">
        <v>42</v>
      </c>
      <c r="F925" s="162" t="s">
        <v>42</v>
      </c>
      <c r="H925" s="161" t="s">
        <v>42</v>
      </c>
      <c r="I925" s="162" t="s">
        <v>42</v>
      </c>
      <c r="K925" s="161" t="s">
        <v>42</v>
      </c>
      <c r="L925" s="162" t="s">
        <v>42</v>
      </c>
    </row>
    <row r="926" spans="1:12" x14ac:dyDescent="0.2">
      <c r="A926" s="150" t="s">
        <v>153</v>
      </c>
      <c r="B926" s="165">
        <v>13</v>
      </c>
      <c r="C926" s="164">
        <v>6141.1235646924097</v>
      </c>
      <c r="E926" s="165">
        <v>8.9</v>
      </c>
      <c r="F926" s="164">
        <v>4725.6418224428398</v>
      </c>
      <c r="H926" s="165">
        <v>4.3</v>
      </c>
      <c r="I926" s="164">
        <v>1869.6080872663199</v>
      </c>
      <c r="K926" s="165">
        <v>3</v>
      </c>
      <c r="L926" s="164">
        <v>1466.12057447954</v>
      </c>
    </row>
    <row r="927" spans="1:12" x14ac:dyDescent="0.2">
      <c r="A927" s="150" t="s">
        <v>154</v>
      </c>
      <c r="B927" s="165">
        <v>2.7</v>
      </c>
      <c r="C927" s="164">
        <v>4218.8263702110498</v>
      </c>
      <c r="E927" s="165">
        <v>2.5</v>
      </c>
      <c r="F927" s="164">
        <v>2570.3590292582098</v>
      </c>
      <c r="H927" s="165">
        <v>1</v>
      </c>
      <c r="I927" s="164">
        <v>1601.0223010838899</v>
      </c>
      <c r="K927" s="165">
        <v>0.5</v>
      </c>
      <c r="L927" s="164">
        <v>526.73633705659802</v>
      </c>
    </row>
    <row r="928" spans="1:12" x14ac:dyDescent="0.2">
      <c r="A928" s="150" t="s">
        <v>155</v>
      </c>
      <c r="B928" s="165">
        <v>26.1</v>
      </c>
      <c r="C928" s="164">
        <v>12436.0871443898</v>
      </c>
      <c r="E928" s="165">
        <v>24.9</v>
      </c>
      <c r="F928" s="164">
        <v>11852.4487097859</v>
      </c>
      <c r="H928" s="165">
        <v>2.8</v>
      </c>
      <c r="I928" s="164">
        <v>1270.4250292274501</v>
      </c>
      <c r="K928" s="165">
        <v>1.3</v>
      </c>
      <c r="L928" s="164">
        <v>589.25035194917405</v>
      </c>
    </row>
    <row r="929" spans="1:12" x14ac:dyDescent="0.2">
      <c r="A929" s="150" t="s">
        <v>156</v>
      </c>
      <c r="B929" s="165">
        <v>8.9</v>
      </c>
      <c r="C929" s="164">
        <v>6641.9080803233901</v>
      </c>
      <c r="E929" s="165">
        <v>8.4</v>
      </c>
      <c r="F929" s="164">
        <v>6726.3871808506501</v>
      </c>
      <c r="H929" s="165">
        <v>1.4</v>
      </c>
      <c r="I929" s="164">
        <v>1054.3973294683601</v>
      </c>
      <c r="K929" s="165">
        <v>0.8</v>
      </c>
      <c r="L929" s="164">
        <v>646.49619115402697</v>
      </c>
    </row>
    <row r="930" spans="1:12" x14ac:dyDescent="0.2">
      <c r="A930" s="150" t="s">
        <v>157</v>
      </c>
      <c r="B930" s="165">
        <v>4</v>
      </c>
      <c r="C930" s="164">
        <v>2564.98695349836</v>
      </c>
      <c r="E930" s="165">
        <v>4</v>
      </c>
      <c r="F930" s="164">
        <v>2359.7879972184901</v>
      </c>
      <c r="H930" s="165">
        <v>2.1</v>
      </c>
      <c r="I930" s="164">
        <v>1354.0288648718099</v>
      </c>
      <c r="K930" s="165">
        <v>1.9</v>
      </c>
      <c r="L930" s="164">
        <v>1127.0678360933</v>
      </c>
    </row>
    <row r="931" spans="1:12" x14ac:dyDescent="0.2">
      <c r="A931" s="150" t="s">
        <v>158</v>
      </c>
      <c r="B931" s="161" t="s">
        <v>42</v>
      </c>
      <c r="C931" s="162" t="s">
        <v>42</v>
      </c>
      <c r="E931" s="161" t="s">
        <v>42</v>
      </c>
      <c r="F931" s="162" t="s">
        <v>42</v>
      </c>
      <c r="H931" s="165">
        <v>0.1</v>
      </c>
      <c r="I931" s="164">
        <v>138.65392359658699</v>
      </c>
      <c r="K931" s="165">
        <v>0.7</v>
      </c>
      <c r="L931" s="164">
        <v>857.01990175050196</v>
      </c>
    </row>
    <row r="932" spans="1:12" x14ac:dyDescent="0.2">
      <c r="A932" s="150" t="s">
        <v>159</v>
      </c>
      <c r="B932" s="165">
        <v>5.7</v>
      </c>
      <c r="C932" s="164">
        <v>2729.47065588343</v>
      </c>
      <c r="E932" s="165">
        <v>5.7</v>
      </c>
      <c r="F932" s="164">
        <v>3103.4081357394598</v>
      </c>
      <c r="H932" s="165">
        <v>3.8</v>
      </c>
      <c r="I932" s="164">
        <v>1873.6993999495801</v>
      </c>
      <c r="K932" s="165">
        <v>3.9</v>
      </c>
      <c r="L932" s="164">
        <v>2186.45927610432</v>
      </c>
    </row>
    <row r="933" spans="1:12" x14ac:dyDescent="0.2">
      <c r="A933" s="150" t="s">
        <v>160</v>
      </c>
      <c r="B933" s="161" t="s">
        <v>42</v>
      </c>
      <c r="C933" s="162" t="s">
        <v>42</v>
      </c>
      <c r="E933" s="161" t="s">
        <v>42</v>
      </c>
      <c r="F933" s="162" t="s">
        <v>42</v>
      </c>
      <c r="H933" s="161" t="s">
        <v>42</v>
      </c>
      <c r="I933" s="162" t="s">
        <v>42</v>
      </c>
      <c r="K933" s="161" t="s">
        <v>42</v>
      </c>
      <c r="L933" s="162" t="s">
        <v>42</v>
      </c>
    </row>
    <row r="934" spans="1:12" x14ac:dyDescent="0.2">
      <c r="A934" s="150" t="s">
        <v>161</v>
      </c>
      <c r="B934" s="161" t="s">
        <v>42</v>
      </c>
      <c r="C934" s="162" t="s">
        <v>42</v>
      </c>
      <c r="E934" s="161" t="s">
        <v>42</v>
      </c>
      <c r="F934" s="162" t="s">
        <v>42</v>
      </c>
      <c r="H934" s="161" t="s">
        <v>42</v>
      </c>
      <c r="I934" s="162" t="s">
        <v>42</v>
      </c>
      <c r="K934" s="161" t="s">
        <v>42</v>
      </c>
      <c r="L934" s="162" t="s">
        <v>42</v>
      </c>
    </row>
    <row r="935" spans="1:12" x14ac:dyDescent="0.2">
      <c r="A935" s="150" t="s">
        <v>162</v>
      </c>
      <c r="B935" s="161" t="s">
        <v>42</v>
      </c>
      <c r="C935" s="162" t="s">
        <v>42</v>
      </c>
      <c r="E935" s="161" t="s">
        <v>42</v>
      </c>
      <c r="F935" s="162" t="s">
        <v>42</v>
      </c>
      <c r="H935" s="161" t="s">
        <v>42</v>
      </c>
      <c r="I935" s="162" t="s">
        <v>42</v>
      </c>
      <c r="K935" s="161" t="s">
        <v>42</v>
      </c>
      <c r="L935" s="162" t="s">
        <v>42</v>
      </c>
    </row>
    <row r="936" spans="1:12" x14ac:dyDescent="0.2">
      <c r="A936" s="150" t="s">
        <v>163</v>
      </c>
      <c r="B936" s="161" t="s">
        <v>42</v>
      </c>
      <c r="C936" s="162" t="s">
        <v>42</v>
      </c>
      <c r="E936" s="161" t="s">
        <v>42</v>
      </c>
      <c r="F936" s="162" t="s">
        <v>42</v>
      </c>
      <c r="H936" s="161" t="s">
        <v>42</v>
      </c>
      <c r="I936" s="162" t="s">
        <v>42</v>
      </c>
      <c r="K936" s="161" t="s">
        <v>42</v>
      </c>
      <c r="L936" s="162" t="s">
        <v>42</v>
      </c>
    </row>
    <row r="937" spans="1:12" x14ac:dyDescent="0.2">
      <c r="A937" s="150" t="s">
        <v>164</v>
      </c>
      <c r="B937" s="161" t="s">
        <v>42</v>
      </c>
      <c r="C937" s="162" t="s">
        <v>42</v>
      </c>
      <c r="E937" s="161" t="s">
        <v>42</v>
      </c>
      <c r="F937" s="162" t="s">
        <v>42</v>
      </c>
      <c r="H937" s="165">
        <v>0.2</v>
      </c>
      <c r="I937" s="164">
        <v>225.033211589161</v>
      </c>
      <c r="K937" s="165">
        <v>0.6</v>
      </c>
      <c r="L937" s="164">
        <v>656.196844993995</v>
      </c>
    </row>
    <row r="938" spans="1:12" x14ac:dyDescent="0.2">
      <c r="A938" s="150" t="s">
        <v>165</v>
      </c>
      <c r="B938" s="165">
        <v>0.1</v>
      </c>
      <c r="C938" s="164">
        <v>227.405143958671</v>
      </c>
      <c r="E938" s="165">
        <v>0.1</v>
      </c>
      <c r="F938" s="164">
        <v>201.48095754738199</v>
      </c>
      <c r="H938" s="165">
        <v>0.2</v>
      </c>
      <c r="I938" s="164">
        <v>455.72703204591301</v>
      </c>
      <c r="K938" s="165">
        <v>0.4</v>
      </c>
      <c r="L938" s="164">
        <v>807.54830078535804</v>
      </c>
    </row>
    <row r="939" spans="1:12" x14ac:dyDescent="0.2">
      <c r="A939" s="150" t="s">
        <v>166</v>
      </c>
      <c r="B939" s="165">
        <v>0.2</v>
      </c>
      <c r="C939" s="164">
        <v>564.21396270897696</v>
      </c>
      <c r="E939" s="165">
        <v>0.2</v>
      </c>
      <c r="F939" s="164">
        <v>617.81428916632899</v>
      </c>
      <c r="H939" s="161" t="s">
        <v>42</v>
      </c>
      <c r="I939" s="162" t="s">
        <v>42</v>
      </c>
      <c r="K939" s="161" t="s">
        <v>42</v>
      </c>
      <c r="L939" s="162" t="s">
        <v>42</v>
      </c>
    </row>
    <row r="940" spans="1:12" x14ac:dyDescent="0.2">
      <c r="A940" s="150" t="s">
        <v>167</v>
      </c>
      <c r="B940" s="161" t="s">
        <v>42</v>
      </c>
      <c r="C940" s="162" t="s">
        <v>42</v>
      </c>
      <c r="E940" s="161" t="s">
        <v>42</v>
      </c>
      <c r="F940" s="162" t="s">
        <v>42</v>
      </c>
      <c r="H940" s="161" t="s">
        <v>42</v>
      </c>
      <c r="I940" s="162" t="s">
        <v>42</v>
      </c>
      <c r="K940" s="161" t="s">
        <v>42</v>
      </c>
      <c r="L940" s="162" t="s">
        <v>42</v>
      </c>
    </row>
    <row r="941" spans="1:12" x14ac:dyDescent="0.2">
      <c r="A941" s="150" t="s">
        <v>168</v>
      </c>
      <c r="B941" s="165">
        <v>3.6</v>
      </c>
      <c r="C941" s="164">
        <v>2836.97366601457</v>
      </c>
      <c r="E941" s="165">
        <v>3.5</v>
      </c>
      <c r="F941" s="164">
        <v>3033.9857261544698</v>
      </c>
      <c r="H941" s="165">
        <v>0.5</v>
      </c>
      <c r="I941" s="164">
        <v>393.33477114311398</v>
      </c>
      <c r="K941" s="165">
        <v>0.5</v>
      </c>
      <c r="L941" s="164">
        <v>432.668248257426</v>
      </c>
    </row>
    <row r="942" spans="1:12" x14ac:dyDescent="0.2">
      <c r="A942" s="150" t="s">
        <v>169</v>
      </c>
      <c r="B942" s="161" t="s">
        <v>42</v>
      </c>
      <c r="C942" s="162" t="s">
        <v>42</v>
      </c>
      <c r="E942" s="161" t="s">
        <v>42</v>
      </c>
      <c r="F942" s="162" t="s">
        <v>42</v>
      </c>
      <c r="H942" s="161" t="s">
        <v>42</v>
      </c>
      <c r="I942" s="162" t="s">
        <v>42</v>
      </c>
      <c r="K942" s="161" t="s">
        <v>42</v>
      </c>
      <c r="L942" s="162" t="s">
        <v>42</v>
      </c>
    </row>
    <row r="943" spans="1:12" x14ac:dyDescent="0.2">
      <c r="A943" s="150" t="s">
        <v>170</v>
      </c>
      <c r="B943" s="161" t="s">
        <v>42</v>
      </c>
      <c r="C943" s="162" t="s">
        <v>42</v>
      </c>
      <c r="E943" s="161" t="s">
        <v>42</v>
      </c>
      <c r="F943" s="162" t="s">
        <v>42</v>
      </c>
      <c r="H943" s="161" t="s">
        <v>42</v>
      </c>
      <c r="I943" s="162" t="s">
        <v>42</v>
      </c>
      <c r="K943" s="161" t="s">
        <v>42</v>
      </c>
      <c r="L943" s="162" t="s">
        <v>42</v>
      </c>
    </row>
    <row r="944" spans="1:12" x14ac:dyDescent="0.2">
      <c r="A944" s="150" t="s">
        <v>171</v>
      </c>
      <c r="B944" s="161" t="s">
        <v>42</v>
      </c>
      <c r="C944" s="162" t="s">
        <v>42</v>
      </c>
      <c r="E944" s="161" t="s">
        <v>42</v>
      </c>
      <c r="F944" s="162" t="s">
        <v>42</v>
      </c>
      <c r="H944" s="161" t="s">
        <v>42</v>
      </c>
      <c r="I944" s="162" t="s">
        <v>42</v>
      </c>
      <c r="K944" s="161" t="s">
        <v>42</v>
      </c>
      <c r="L944" s="162" t="s">
        <v>42</v>
      </c>
    </row>
    <row r="945" spans="1:12" x14ac:dyDescent="0.2">
      <c r="A945" s="159" t="s">
        <v>172</v>
      </c>
      <c r="B945" s="161"/>
      <c r="C945" s="162"/>
      <c r="E945" s="161"/>
      <c r="F945" s="162"/>
      <c r="H945" s="161"/>
      <c r="I945" s="162"/>
      <c r="K945" s="161"/>
      <c r="L945" s="162"/>
    </row>
    <row r="946" spans="1:12" ht="15" x14ac:dyDescent="0.2">
      <c r="A946" s="155" t="s">
        <v>173</v>
      </c>
      <c r="B946" s="165">
        <v>607</v>
      </c>
      <c r="C946" s="164">
        <v>91712.645207499998</v>
      </c>
      <c r="E946" s="165">
        <v>619</v>
      </c>
      <c r="F946" s="164">
        <v>106122.39527750001</v>
      </c>
      <c r="H946" s="165">
        <v>72</v>
      </c>
      <c r="I946" s="164">
        <v>7962.3349559999997</v>
      </c>
      <c r="K946" s="165">
        <v>73</v>
      </c>
      <c r="L946" s="164">
        <v>9558.4729415000002</v>
      </c>
    </row>
    <row r="947" spans="1:12" x14ac:dyDescent="0.2">
      <c r="A947" s="150" t="s">
        <v>174</v>
      </c>
      <c r="B947" s="161" t="s">
        <v>42</v>
      </c>
      <c r="C947" s="162" t="s">
        <v>42</v>
      </c>
      <c r="E947" s="161" t="s">
        <v>42</v>
      </c>
      <c r="F947" s="162" t="s">
        <v>42</v>
      </c>
      <c r="H947" s="161" t="s">
        <v>42</v>
      </c>
      <c r="I947" s="162" t="s">
        <v>42</v>
      </c>
      <c r="K947" s="161" t="s">
        <v>42</v>
      </c>
      <c r="L947" s="162" t="s">
        <v>42</v>
      </c>
    </row>
    <row r="948" spans="1:12" x14ac:dyDescent="0.2">
      <c r="A948" s="150" t="s">
        <v>175</v>
      </c>
      <c r="B948" s="161" t="s">
        <v>42</v>
      </c>
      <c r="C948" s="162" t="s">
        <v>42</v>
      </c>
      <c r="E948" s="161" t="s">
        <v>42</v>
      </c>
      <c r="F948" s="162" t="s">
        <v>42</v>
      </c>
      <c r="H948" s="161" t="s">
        <v>42</v>
      </c>
      <c r="I948" s="162" t="s">
        <v>42</v>
      </c>
      <c r="K948" s="161" t="s">
        <v>42</v>
      </c>
      <c r="L948" s="162" t="s">
        <v>42</v>
      </c>
    </row>
    <row r="949" spans="1:12" x14ac:dyDescent="0.2">
      <c r="A949" s="150" t="s">
        <v>176</v>
      </c>
      <c r="B949" s="165">
        <v>16.399999999999999</v>
      </c>
      <c r="C949" s="164">
        <v>123984.56</v>
      </c>
      <c r="E949" s="165">
        <v>13.8</v>
      </c>
      <c r="F949" s="164">
        <v>107487.34</v>
      </c>
      <c r="H949" s="165">
        <v>4.2</v>
      </c>
      <c r="I949" s="164">
        <v>15431.33</v>
      </c>
      <c r="K949" s="165">
        <v>3.7</v>
      </c>
      <c r="L949" s="164">
        <v>14441.21</v>
      </c>
    </row>
    <row r="950" spans="1:12" x14ac:dyDescent="0.2">
      <c r="A950" s="150" t="s">
        <v>177</v>
      </c>
      <c r="B950" s="161" t="s">
        <v>42</v>
      </c>
      <c r="C950" s="162" t="s">
        <v>42</v>
      </c>
      <c r="E950" s="161" t="s">
        <v>42</v>
      </c>
      <c r="F950" s="162" t="s">
        <v>42</v>
      </c>
      <c r="H950" s="161" t="s">
        <v>42</v>
      </c>
      <c r="I950" s="162" t="s">
        <v>42</v>
      </c>
      <c r="K950" s="161" t="s">
        <v>42</v>
      </c>
      <c r="L950" s="162" t="s">
        <v>42</v>
      </c>
    </row>
    <row r="951" spans="1:12" x14ac:dyDescent="0.2">
      <c r="A951" s="159" t="s">
        <v>178</v>
      </c>
      <c r="B951" s="161"/>
      <c r="C951" s="162"/>
      <c r="E951" s="161"/>
      <c r="F951" s="162"/>
      <c r="H951" s="161"/>
      <c r="I951" s="162"/>
      <c r="K951" s="161"/>
      <c r="L951" s="162"/>
    </row>
    <row r="952" spans="1:12" x14ac:dyDescent="0.2">
      <c r="A952" s="150" t="s">
        <v>179</v>
      </c>
      <c r="B952" s="161" t="s">
        <v>42</v>
      </c>
      <c r="C952" s="162" t="s">
        <v>42</v>
      </c>
      <c r="E952" s="161" t="s">
        <v>42</v>
      </c>
      <c r="F952" s="162" t="s">
        <v>42</v>
      </c>
      <c r="H952" s="161" t="s">
        <v>42</v>
      </c>
      <c r="I952" s="162" t="s">
        <v>42</v>
      </c>
      <c r="K952" s="161" t="s">
        <v>42</v>
      </c>
      <c r="L952" s="162" t="s">
        <v>42</v>
      </c>
    </row>
    <row r="953" spans="1:12" x14ac:dyDescent="0.2">
      <c r="A953" s="150" t="s">
        <v>180</v>
      </c>
      <c r="B953" s="161" t="s">
        <v>42</v>
      </c>
      <c r="C953" s="164">
        <v>8822.2999999999993</v>
      </c>
      <c r="E953" s="161" t="s">
        <v>42</v>
      </c>
      <c r="F953" s="164">
        <v>9905.4</v>
      </c>
      <c r="H953" s="161" t="s">
        <v>42</v>
      </c>
      <c r="I953" s="164">
        <v>1096.83</v>
      </c>
      <c r="K953" s="161" t="s">
        <v>42</v>
      </c>
      <c r="L953" s="164">
        <v>1237.8599999999999</v>
      </c>
    </row>
    <row r="954" spans="1:12" ht="15" x14ac:dyDescent="0.2">
      <c r="A954" s="167" t="s">
        <v>181</v>
      </c>
      <c r="B954" s="161"/>
      <c r="C954" s="162"/>
      <c r="E954" s="161"/>
      <c r="F954" s="162"/>
      <c r="H954" s="161"/>
      <c r="I954" s="162"/>
      <c r="K954" s="161"/>
      <c r="L954" s="162"/>
    </row>
    <row r="955" spans="1:12" x14ac:dyDescent="0.2">
      <c r="A955" s="150" t="s">
        <v>182</v>
      </c>
      <c r="B955" s="165">
        <v>14.901066797971801</v>
      </c>
      <c r="C955" s="164">
        <v>41572.849589617603</v>
      </c>
      <c r="E955" s="165">
        <v>15.169</v>
      </c>
      <c r="F955" s="164">
        <v>50572.833740691698</v>
      </c>
      <c r="H955" s="165">
        <v>10.1027592721035</v>
      </c>
      <c r="I955" s="164">
        <v>25399.0290868837</v>
      </c>
      <c r="K955" s="165">
        <v>10.315</v>
      </c>
      <c r="L955" s="164">
        <v>30989.477100259999</v>
      </c>
    </row>
    <row r="956" spans="1:12" x14ac:dyDescent="0.2">
      <c r="A956" s="150" t="s">
        <v>183</v>
      </c>
      <c r="B956" s="165">
        <v>1.4</v>
      </c>
      <c r="C956" s="164">
        <v>3462.8385726311899</v>
      </c>
      <c r="E956" s="165">
        <v>1.5</v>
      </c>
      <c r="F956" s="164">
        <v>4044.1007616085699</v>
      </c>
      <c r="H956" s="165">
        <v>0.5</v>
      </c>
      <c r="I956" s="164">
        <v>1242.78702953832</v>
      </c>
      <c r="K956" s="165">
        <v>0.5</v>
      </c>
      <c r="L956" s="164">
        <v>1354.6378621967699</v>
      </c>
    </row>
    <row r="957" spans="1:12" x14ac:dyDescent="0.2">
      <c r="A957" s="150" t="s">
        <v>184</v>
      </c>
      <c r="B957" s="165">
        <v>48.7546252981885</v>
      </c>
      <c r="C957" s="164">
        <v>77107.256289896803</v>
      </c>
      <c r="E957" s="165">
        <v>47.877000000000002</v>
      </c>
      <c r="F957" s="164">
        <v>89651.602874318705</v>
      </c>
      <c r="H957" s="165">
        <v>13.502459116304401</v>
      </c>
      <c r="I957" s="164">
        <v>20004.609945698601</v>
      </c>
      <c r="K957" s="165">
        <v>13.097</v>
      </c>
      <c r="L957" s="164">
        <v>22974.218477925599</v>
      </c>
    </row>
    <row r="958" spans="1:12" x14ac:dyDescent="0.2">
      <c r="A958" s="150" t="s">
        <v>185</v>
      </c>
      <c r="B958" s="165">
        <v>2.2000000000000002</v>
      </c>
      <c r="C958" s="164">
        <v>5901.1425392399897</v>
      </c>
      <c r="E958" s="165">
        <v>2.1</v>
      </c>
      <c r="F958" s="164">
        <v>6229.9971189267299</v>
      </c>
      <c r="H958" s="165">
        <v>1.1000000000000001</v>
      </c>
      <c r="I958" s="164">
        <v>2937.0712913972998</v>
      </c>
      <c r="K958" s="165">
        <v>1.1000000000000001</v>
      </c>
      <c r="L958" s="164">
        <v>3248.4008482854101</v>
      </c>
    </row>
    <row r="959" spans="1:12" x14ac:dyDescent="0.2">
      <c r="A959" s="150" t="s">
        <v>186</v>
      </c>
      <c r="B959" s="165">
        <v>39.299999999999997</v>
      </c>
      <c r="C959" s="164">
        <v>71897.410494339099</v>
      </c>
      <c r="E959" s="165">
        <v>38.6</v>
      </c>
      <c r="F959" s="164">
        <v>94202.804583682097</v>
      </c>
      <c r="H959" s="165">
        <v>55</v>
      </c>
      <c r="I959" s="164">
        <v>93673.357436923499</v>
      </c>
      <c r="K959" s="165">
        <v>54</v>
      </c>
      <c r="L959" s="164">
        <v>122688.25411502201</v>
      </c>
    </row>
    <row r="960" spans="1:12" x14ac:dyDescent="0.2">
      <c r="A960" s="150" t="s">
        <v>187</v>
      </c>
      <c r="B960" s="165">
        <v>9.6</v>
      </c>
      <c r="C960" s="164">
        <v>26512.050892928801</v>
      </c>
      <c r="E960" s="165">
        <v>9.5</v>
      </c>
      <c r="F960" s="164">
        <v>30171.266250546501</v>
      </c>
      <c r="H960" s="165">
        <v>1.4</v>
      </c>
      <c r="I960" s="164">
        <v>3932.3391005219801</v>
      </c>
      <c r="K960" s="165">
        <v>1.4</v>
      </c>
      <c r="L960" s="164">
        <v>4522.1899656002697</v>
      </c>
    </row>
    <row r="961" spans="1:12" x14ac:dyDescent="0.2">
      <c r="A961" s="150" t="s">
        <v>188</v>
      </c>
      <c r="B961" s="165">
        <v>645</v>
      </c>
      <c r="C961" s="164">
        <v>24483.286919524999</v>
      </c>
      <c r="E961" s="165">
        <v>642</v>
      </c>
      <c r="F961" s="164">
        <v>31314.693348837998</v>
      </c>
      <c r="H961" s="165">
        <v>823</v>
      </c>
      <c r="I961" s="164">
        <v>30239.600182221999</v>
      </c>
      <c r="K961" s="165">
        <v>822</v>
      </c>
      <c r="L961" s="164">
        <v>38810.671305559699</v>
      </c>
    </row>
    <row r="962" spans="1:12" x14ac:dyDescent="0.2">
      <c r="A962" s="150" t="s">
        <v>189</v>
      </c>
      <c r="B962" s="165">
        <v>86</v>
      </c>
      <c r="C962" s="164">
        <v>8809.2858057895501</v>
      </c>
      <c r="E962" s="165">
        <v>86</v>
      </c>
      <c r="F962" s="164">
        <v>9707.8329579800793</v>
      </c>
      <c r="H962" s="165">
        <v>15</v>
      </c>
      <c r="I962" s="164">
        <v>1542.8025597726701</v>
      </c>
      <c r="K962" s="165">
        <v>15</v>
      </c>
      <c r="L962" s="164">
        <v>1700.1684208694801</v>
      </c>
    </row>
    <row r="963" spans="1:12" x14ac:dyDescent="0.2">
      <c r="A963" s="150" t="s">
        <v>190</v>
      </c>
      <c r="B963" s="165">
        <v>381</v>
      </c>
      <c r="C963" s="164">
        <v>42301.4849950516</v>
      </c>
      <c r="E963" s="165">
        <v>379</v>
      </c>
      <c r="F963" s="164">
        <v>53693.352623482802</v>
      </c>
      <c r="H963" s="165">
        <v>81</v>
      </c>
      <c r="I963" s="164">
        <v>9059.4687307081094</v>
      </c>
      <c r="K963" s="165">
        <v>80</v>
      </c>
      <c r="L963" s="164">
        <v>11417.167506551699</v>
      </c>
    </row>
    <row r="964" spans="1:12" x14ac:dyDescent="0.2">
      <c r="A964" s="150" t="s">
        <v>191</v>
      </c>
      <c r="B964" s="165">
        <v>0.1</v>
      </c>
      <c r="C964" s="164">
        <v>1116.16794230806</v>
      </c>
      <c r="E964" s="165">
        <v>0.1</v>
      </c>
      <c r="F964" s="164">
        <v>1294.75481307735</v>
      </c>
      <c r="H964" s="161" t="s">
        <v>42</v>
      </c>
      <c r="I964" s="162" t="s">
        <v>42</v>
      </c>
      <c r="K964" s="161" t="s">
        <v>42</v>
      </c>
      <c r="L964" s="162" t="s">
        <v>42</v>
      </c>
    </row>
    <row r="965" spans="1:12" x14ac:dyDescent="0.2">
      <c r="A965" s="150" t="s">
        <v>192</v>
      </c>
      <c r="B965" s="161" t="s">
        <v>42</v>
      </c>
      <c r="C965" s="161" t="s">
        <v>42</v>
      </c>
      <c r="E965" s="161" t="s">
        <v>42</v>
      </c>
      <c r="F965" s="161" t="s">
        <v>42</v>
      </c>
      <c r="H965" s="161" t="s">
        <v>42</v>
      </c>
      <c r="I965" s="161" t="s">
        <v>42</v>
      </c>
      <c r="K965" s="161" t="s">
        <v>42</v>
      </c>
      <c r="L965" s="161" t="s">
        <v>42</v>
      </c>
    </row>
    <row r="966" spans="1:12" x14ac:dyDescent="0.2">
      <c r="A966" s="150" t="s">
        <v>193</v>
      </c>
      <c r="B966" s="161" t="s">
        <v>42</v>
      </c>
      <c r="C966" s="161" t="s">
        <v>42</v>
      </c>
      <c r="E966" s="161" t="s">
        <v>42</v>
      </c>
      <c r="F966" s="161" t="s">
        <v>42</v>
      </c>
      <c r="H966" s="161" t="s">
        <v>42</v>
      </c>
      <c r="I966" s="161" t="s">
        <v>42</v>
      </c>
      <c r="K966" s="161" t="s">
        <v>42</v>
      </c>
      <c r="L966" s="161" t="s">
        <v>42</v>
      </c>
    </row>
    <row r="967" spans="1:12" x14ac:dyDescent="0.2">
      <c r="A967" s="150" t="s">
        <v>194</v>
      </c>
      <c r="B967" s="161" t="s">
        <v>42</v>
      </c>
      <c r="C967" s="161" t="s">
        <v>42</v>
      </c>
      <c r="E967" s="161" t="s">
        <v>42</v>
      </c>
      <c r="F967" s="161" t="s">
        <v>42</v>
      </c>
      <c r="H967" s="161" t="s">
        <v>42</v>
      </c>
      <c r="I967" s="161" t="s">
        <v>42</v>
      </c>
      <c r="K967" s="161" t="s">
        <v>42</v>
      </c>
      <c r="L967" s="161" t="s">
        <v>42</v>
      </c>
    </row>
    <row r="968" spans="1:12" x14ac:dyDescent="0.2">
      <c r="A968" s="103"/>
      <c r="B968" s="168"/>
      <c r="C968" s="169"/>
      <c r="D968" s="103"/>
      <c r="E968" s="170"/>
      <c r="F968" s="169"/>
      <c r="G968" s="103"/>
      <c r="H968" s="170"/>
      <c r="I968" s="169"/>
      <c r="J968" s="103"/>
      <c r="K968" s="170"/>
      <c r="L968" s="169"/>
    </row>
    <row r="969" spans="1:12" x14ac:dyDescent="0.2">
      <c r="A969" s="102"/>
      <c r="B969" s="171"/>
      <c r="C969" s="149"/>
      <c r="D969" s="102"/>
      <c r="E969" s="172"/>
      <c r="F969" s="149"/>
      <c r="G969" s="102"/>
      <c r="H969" s="172"/>
      <c r="I969" s="149"/>
      <c r="J969" s="102"/>
      <c r="K969" s="172"/>
      <c r="L969" s="149"/>
    </row>
    <row r="970" spans="1:12" x14ac:dyDescent="0.2">
      <c r="A970" s="104" t="s">
        <v>195</v>
      </c>
      <c r="B970" s="171"/>
      <c r="C970" s="149"/>
      <c r="D970" s="102"/>
      <c r="E970" s="172"/>
      <c r="F970" s="149"/>
      <c r="G970" s="102"/>
      <c r="H970" s="172"/>
      <c r="I970" s="149"/>
      <c r="J970" s="102"/>
      <c r="K970" s="172"/>
      <c r="L970" s="149"/>
    </row>
    <row r="971" spans="1:12" x14ac:dyDescent="0.2">
      <c r="A971" s="105" t="s">
        <v>196</v>
      </c>
      <c r="B971" s="171"/>
      <c r="C971" s="149"/>
      <c r="D971" s="102"/>
      <c r="E971" s="172"/>
      <c r="F971" s="149"/>
      <c r="G971" s="102"/>
      <c r="H971" s="172"/>
      <c r="I971" s="149"/>
      <c r="J971" s="102"/>
      <c r="K971" s="172"/>
      <c r="L971" s="149"/>
    </row>
    <row r="972" spans="1:12" x14ac:dyDescent="0.2">
      <c r="A972" s="19" t="s">
        <v>197</v>
      </c>
      <c r="B972" s="171"/>
      <c r="C972" s="149"/>
      <c r="D972" s="102"/>
      <c r="E972" s="172"/>
      <c r="F972" s="149"/>
      <c r="G972" s="102"/>
      <c r="H972" s="172"/>
      <c r="I972" s="149"/>
      <c r="J972" s="102"/>
      <c r="K972" s="172"/>
      <c r="L972" s="149"/>
    </row>
    <row r="973" spans="1:12" x14ac:dyDescent="0.2">
      <c r="A973" s="105" t="s">
        <v>198</v>
      </c>
      <c r="B973" s="171"/>
      <c r="C973" s="149"/>
      <c r="D973" s="102"/>
      <c r="E973" s="172"/>
      <c r="F973" s="149"/>
      <c r="G973" s="102"/>
      <c r="H973" s="172"/>
      <c r="I973" s="149"/>
      <c r="J973" s="102"/>
      <c r="K973" s="172"/>
      <c r="L973" s="149"/>
    </row>
    <row r="974" spans="1:12" x14ac:dyDescent="0.2">
      <c r="A974" s="106" t="s">
        <v>199</v>
      </c>
      <c r="B974" s="171"/>
      <c r="C974" s="149"/>
      <c r="D974" s="102"/>
      <c r="E974" s="172"/>
      <c r="F974" s="149"/>
      <c r="G974" s="102"/>
      <c r="H974" s="172"/>
      <c r="I974" s="149"/>
      <c r="J974" s="102"/>
      <c r="K974" s="172"/>
      <c r="L974" s="149"/>
    </row>
    <row r="975" spans="1:12" x14ac:dyDescent="0.2">
      <c r="A975" s="106" t="s">
        <v>200</v>
      </c>
      <c r="B975" s="171"/>
      <c r="C975" s="149"/>
      <c r="D975" s="102"/>
      <c r="E975" s="172"/>
      <c r="F975" s="149"/>
      <c r="G975" s="102"/>
      <c r="H975" s="172"/>
      <c r="I975" s="149"/>
      <c r="J975" s="102"/>
      <c r="K975" s="172"/>
      <c r="L975" s="149"/>
    </row>
    <row r="976" spans="1:12" x14ac:dyDescent="0.2">
      <c r="A976" s="102" t="s">
        <v>201</v>
      </c>
      <c r="B976" s="171"/>
      <c r="C976" s="149"/>
      <c r="D976" s="102"/>
      <c r="E976" s="172"/>
      <c r="F976" s="149"/>
      <c r="G976" s="102"/>
      <c r="H976" s="172"/>
      <c r="I976" s="149"/>
      <c r="J976" s="102"/>
      <c r="K976" s="172"/>
      <c r="L976" s="149"/>
    </row>
    <row r="977" spans="1:12" x14ac:dyDescent="0.2">
      <c r="A977" s="102" t="s">
        <v>202</v>
      </c>
      <c r="B977" s="171"/>
      <c r="C977" s="149"/>
      <c r="D977" s="102"/>
      <c r="E977" s="172"/>
      <c r="F977" s="149"/>
      <c r="G977" s="102"/>
      <c r="H977" s="172"/>
      <c r="I977" s="149"/>
      <c r="J977" s="102"/>
      <c r="K977" s="172"/>
      <c r="L977" s="149"/>
    </row>
    <row r="978" spans="1:12" x14ac:dyDescent="0.2">
      <c r="A978" s="102" t="s">
        <v>203</v>
      </c>
      <c r="B978" s="171"/>
      <c r="C978" s="149"/>
      <c r="D978" s="102"/>
      <c r="E978" s="172"/>
      <c r="F978" s="149"/>
      <c r="G978" s="102"/>
      <c r="H978" s="172"/>
      <c r="I978" s="149"/>
      <c r="J978" s="102"/>
      <c r="K978" s="172"/>
      <c r="L978" s="149"/>
    </row>
    <row r="979" spans="1:12" x14ac:dyDescent="0.2">
      <c r="A979" s="102" t="s">
        <v>204</v>
      </c>
      <c r="B979" s="171"/>
      <c r="C979" s="149"/>
      <c r="D979" s="102"/>
      <c r="E979" s="172"/>
      <c r="F979" s="149"/>
      <c r="G979" s="102"/>
      <c r="H979" s="172"/>
      <c r="I979" s="149"/>
      <c r="J979" s="102"/>
      <c r="K979" s="172"/>
      <c r="L979" s="149"/>
    </row>
    <row r="980" spans="1:12" x14ac:dyDescent="0.2">
      <c r="A980" s="102"/>
      <c r="B980" s="171"/>
      <c r="C980" s="149"/>
      <c r="D980" s="102"/>
      <c r="E980" s="172"/>
      <c r="F980" s="149"/>
      <c r="G980" s="102"/>
      <c r="H980" s="172"/>
      <c r="I980" s="149"/>
      <c r="J980" s="102"/>
      <c r="K980" s="172"/>
      <c r="L980" s="149"/>
    </row>
    <row r="981" spans="1:12" x14ac:dyDescent="0.2">
      <c r="A981" s="102"/>
      <c r="B981" s="171"/>
      <c r="C981" s="149"/>
      <c r="D981" s="102"/>
      <c r="E981" s="172"/>
      <c r="F981" s="149"/>
      <c r="G981" s="102"/>
      <c r="H981" s="172"/>
      <c r="I981" s="149"/>
      <c r="J981" s="102"/>
      <c r="K981" s="172"/>
      <c r="L981" s="149"/>
    </row>
    <row r="982" spans="1:12" ht="15" x14ac:dyDescent="0.2">
      <c r="A982" s="173" t="s">
        <v>205</v>
      </c>
      <c r="B982" s="151"/>
      <c r="C982" s="152"/>
      <c r="D982" s="153"/>
      <c r="E982" s="151"/>
      <c r="F982" s="152"/>
      <c r="G982" s="153"/>
      <c r="H982" s="151"/>
      <c r="I982" s="152"/>
      <c r="J982" s="153"/>
      <c r="K982" s="151"/>
      <c r="L982" s="154" t="s">
        <v>71</v>
      </c>
    </row>
    <row r="983" spans="1:12" x14ac:dyDescent="0.2">
      <c r="A983" s="155"/>
      <c r="B983" s="229" t="s">
        <v>23</v>
      </c>
      <c r="C983" s="229"/>
      <c r="D983" s="229"/>
      <c r="E983" s="229"/>
      <c r="F983" s="229"/>
      <c r="G983" s="148"/>
      <c r="H983" s="229" t="s">
        <v>24</v>
      </c>
      <c r="I983" s="229"/>
      <c r="J983" s="229"/>
      <c r="K983" s="229"/>
      <c r="L983" s="229"/>
    </row>
    <row r="984" spans="1:12" x14ac:dyDescent="0.2">
      <c r="A984" s="155"/>
      <c r="B984" s="230">
        <v>2021</v>
      </c>
      <c r="C984" s="230"/>
      <c r="D984" s="155"/>
      <c r="E984" s="230">
        <v>2022</v>
      </c>
      <c r="F984" s="230"/>
      <c r="G984" s="155"/>
      <c r="H984" s="230">
        <v>2021</v>
      </c>
      <c r="I984" s="230"/>
      <c r="J984" s="155"/>
      <c r="K984" s="230">
        <v>2022</v>
      </c>
      <c r="L984" s="230"/>
    </row>
    <row r="985" spans="1:12" x14ac:dyDescent="0.2">
      <c r="A985" s="156"/>
      <c r="B985" s="157" t="s">
        <v>72</v>
      </c>
      <c r="C985" s="158" t="s">
        <v>5</v>
      </c>
      <c r="D985" s="158"/>
      <c r="E985" s="157" t="s">
        <v>72</v>
      </c>
      <c r="F985" s="158" t="s">
        <v>5</v>
      </c>
      <c r="G985" s="158"/>
      <c r="H985" s="157" t="s">
        <v>72</v>
      </c>
      <c r="I985" s="158" t="s">
        <v>5</v>
      </c>
      <c r="J985" s="158"/>
      <c r="K985" s="157" t="s">
        <v>72</v>
      </c>
      <c r="L985" s="158" t="s">
        <v>5</v>
      </c>
    </row>
    <row r="986" spans="1:12" x14ac:dyDescent="0.2">
      <c r="A986" s="159" t="s">
        <v>73</v>
      </c>
      <c r="B986" s="160"/>
      <c r="C986" s="160"/>
      <c r="E986" s="161"/>
      <c r="F986" s="162"/>
      <c r="H986" s="161"/>
      <c r="I986" s="162"/>
      <c r="K986" s="161"/>
      <c r="L986" s="162"/>
    </row>
    <row r="987" spans="1:12" x14ac:dyDescent="0.2">
      <c r="A987" s="150" t="s">
        <v>74</v>
      </c>
      <c r="B987" s="160"/>
      <c r="C987" s="160"/>
      <c r="E987" s="161"/>
      <c r="F987" s="162"/>
      <c r="H987" s="161"/>
      <c r="I987" s="162"/>
      <c r="K987" s="161"/>
      <c r="L987" s="162"/>
    </row>
    <row r="988" spans="1:12" x14ac:dyDescent="0.2">
      <c r="A988" s="150" t="s">
        <v>75</v>
      </c>
      <c r="B988" s="165">
        <v>61.7</v>
      </c>
      <c r="C988" s="164">
        <v>14561.3382462054</v>
      </c>
      <c r="E988" s="165">
        <v>56.4</v>
      </c>
      <c r="F988" s="164">
        <v>19220.400079613701</v>
      </c>
      <c r="H988" s="165">
        <v>22.5</v>
      </c>
      <c r="I988" s="164">
        <v>5486.6768954463996</v>
      </c>
      <c r="K988" s="165">
        <v>19.2</v>
      </c>
      <c r="L988" s="164">
        <v>6760.7564262610003</v>
      </c>
    </row>
    <row r="989" spans="1:12" x14ac:dyDescent="0.2">
      <c r="A989" s="150" t="s">
        <v>76</v>
      </c>
      <c r="B989" s="165">
        <v>176.2</v>
      </c>
      <c r="C989" s="164">
        <v>87963.923317291599</v>
      </c>
      <c r="E989" s="165">
        <v>147.6</v>
      </c>
      <c r="F989" s="164">
        <v>96602.360000112705</v>
      </c>
      <c r="H989" s="165">
        <v>931.8</v>
      </c>
      <c r="I989" s="164">
        <v>443054.92938708601</v>
      </c>
      <c r="K989" s="165">
        <v>759</v>
      </c>
      <c r="L989" s="164">
        <v>473128.74482903001</v>
      </c>
    </row>
    <row r="990" spans="1:12" x14ac:dyDescent="0.2">
      <c r="A990" s="150" t="s">
        <v>77</v>
      </c>
      <c r="B990" s="161" t="s">
        <v>42</v>
      </c>
      <c r="C990" s="162" t="s">
        <v>42</v>
      </c>
      <c r="E990" s="161" t="s">
        <v>42</v>
      </c>
      <c r="F990" s="162" t="s">
        <v>42</v>
      </c>
      <c r="H990" s="161" t="s">
        <v>42</v>
      </c>
      <c r="I990" s="162" t="s">
        <v>42</v>
      </c>
      <c r="K990" s="161" t="s">
        <v>42</v>
      </c>
      <c r="L990" s="162" t="s">
        <v>42</v>
      </c>
    </row>
    <row r="991" spans="1:12" x14ac:dyDescent="0.2">
      <c r="A991" s="150" t="s">
        <v>78</v>
      </c>
      <c r="B991" s="165">
        <v>47.1</v>
      </c>
      <c r="C991" s="164">
        <v>9259.1330234134293</v>
      </c>
      <c r="E991" s="165">
        <v>47.4</v>
      </c>
      <c r="F991" s="164">
        <v>13790.800421624201</v>
      </c>
      <c r="H991" s="165">
        <v>53.8</v>
      </c>
      <c r="I991" s="164">
        <v>11281.925972102699</v>
      </c>
      <c r="K991" s="165">
        <v>57.7</v>
      </c>
      <c r="L991" s="164">
        <v>17907.6459166112</v>
      </c>
    </row>
    <row r="992" spans="1:12" x14ac:dyDescent="0.2">
      <c r="A992" s="150" t="s">
        <v>79</v>
      </c>
      <c r="B992" s="161" t="s">
        <v>42</v>
      </c>
      <c r="C992" s="162" t="s">
        <v>42</v>
      </c>
      <c r="E992" s="161" t="s">
        <v>42</v>
      </c>
      <c r="F992" s="162" t="s">
        <v>42</v>
      </c>
      <c r="H992" s="161" t="s">
        <v>42</v>
      </c>
      <c r="I992" s="162" t="s">
        <v>42</v>
      </c>
      <c r="K992" s="161" t="s">
        <v>42</v>
      </c>
      <c r="L992" s="162" t="s">
        <v>42</v>
      </c>
    </row>
    <row r="993" spans="1:12" x14ac:dyDescent="0.2">
      <c r="A993" s="150" t="s">
        <v>80</v>
      </c>
      <c r="B993" s="161" t="s">
        <v>42</v>
      </c>
      <c r="C993" s="162" t="s">
        <v>42</v>
      </c>
      <c r="E993" s="161" t="s">
        <v>42</v>
      </c>
      <c r="F993" s="162" t="s">
        <v>42</v>
      </c>
      <c r="H993" s="161" t="s">
        <v>42</v>
      </c>
      <c r="I993" s="162" t="s">
        <v>42</v>
      </c>
      <c r="K993" s="161" t="s">
        <v>42</v>
      </c>
      <c r="L993" s="162" t="s">
        <v>42</v>
      </c>
    </row>
    <row r="994" spans="1:12" x14ac:dyDescent="0.2">
      <c r="A994" s="150" t="s">
        <v>81</v>
      </c>
      <c r="B994" s="161" t="s">
        <v>42</v>
      </c>
      <c r="C994" s="162" t="s">
        <v>42</v>
      </c>
      <c r="E994" s="161" t="s">
        <v>42</v>
      </c>
      <c r="F994" s="162" t="s">
        <v>42</v>
      </c>
      <c r="H994" s="161" t="s">
        <v>42</v>
      </c>
      <c r="I994" s="162" t="s">
        <v>42</v>
      </c>
      <c r="K994" s="161" t="s">
        <v>42</v>
      </c>
      <c r="L994" s="162" t="s">
        <v>42</v>
      </c>
    </row>
    <row r="995" spans="1:12" x14ac:dyDescent="0.2">
      <c r="A995" s="150" t="s">
        <v>82</v>
      </c>
      <c r="B995" s="165">
        <v>90.3</v>
      </c>
      <c r="C995" s="164">
        <v>23867.731068956102</v>
      </c>
      <c r="E995" s="165">
        <v>93.2</v>
      </c>
      <c r="F995" s="164">
        <v>34537.2147834844</v>
      </c>
      <c r="H995" s="165">
        <v>5.0999999999999996</v>
      </c>
      <c r="I995" s="164">
        <v>1359.6565847075401</v>
      </c>
      <c r="K995" s="165">
        <v>5.2</v>
      </c>
      <c r="L995" s="164">
        <v>1943.6157578729201</v>
      </c>
    </row>
    <row r="996" spans="1:12" x14ac:dyDescent="0.2">
      <c r="A996" s="150" t="s">
        <v>83</v>
      </c>
      <c r="B996" s="161" t="s">
        <v>42</v>
      </c>
      <c r="C996" s="162" t="s">
        <v>42</v>
      </c>
      <c r="E996" s="161" t="s">
        <v>42</v>
      </c>
      <c r="F996" s="162" t="s">
        <v>42</v>
      </c>
      <c r="H996" s="161" t="s">
        <v>42</v>
      </c>
      <c r="I996" s="162" t="s">
        <v>42</v>
      </c>
      <c r="K996" s="161" t="s">
        <v>42</v>
      </c>
      <c r="L996" s="162" t="s">
        <v>42</v>
      </c>
    </row>
    <row r="997" spans="1:12" x14ac:dyDescent="0.2">
      <c r="A997" s="150" t="s">
        <v>84</v>
      </c>
      <c r="B997" s="165">
        <v>142.10435000000001</v>
      </c>
      <c r="C997" s="164">
        <v>4004.8545639292402</v>
      </c>
      <c r="E997" s="165">
        <v>125.949108</v>
      </c>
      <c r="F997" s="164">
        <v>4099.7413400511095</v>
      </c>
      <c r="H997" s="165">
        <v>211.96417299999999</v>
      </c>
      <c r="I997" s="164">
        <v>6748.3201659268598</v>
      </c>
      <c r="K997" s="165">
        <v>181.400746</v>
      </c>
      <c r="L997" s="164">
        <v>6670.4367570627301</v>
      </c>
    </row>
    <row r="998" spans="1:12" x14ac:dyDescent="0.2">
      <c r="A998" s="159" t="s">
        <v>85</v>
      </c>
      <c r="B998" s="161"/>
      <c r="C998" s="162"/>
      <c r="E998" s="161"/>
      <c r="F998" s="162"/>
      <c r="H998" s="161"/>
      <c r="I998" s="162"/>
      <c r="K998" s="161"/>
      <c r="L998" s="162"/>
    </row>
    <row r="999" spans="1:12" x14ac:dyDescent="0.2">
      <c r="A999" s="150" t="s">
        <v>86</v>
      </c>
      <c r="B999" s="161" t="s">
        <v>42</v>
      </c>
      <c r="C999" s="162" t="s">
        <v>42</v>
      </c>
      <c r="E999" s="161" t="s">
        <v>42</v>
      </c>
      <c r="F999" s="162" t="s">
        <v>42</v>
      </c>
      <c r="H999" s="161" t="s">
        <v>42</v>
      </c>
      <c r="I999" s="162" t="s">
        <v>42</v>
      </c>
      <c r="K999" s="161" t="s">
        <v>42</v>
      </c>
      <c r="L999" s="162" t="s">
        <v>42</v>
      </c>
    </row>
    <row r="1000" spans="1:12" x14ac:dyDescent="0.2">
      <c r="A1000" s="150" t="s">
        <v>87</v>
      </c>
      <c r="B1000" s="161" t="s">
        <v>42</v>
      </c>
      <c r="C1000" s="162" t="s">
        <v>42</v>
      </c>
      <c r="E1000" s="161" t="s">
        <v>42</v>
      </c>
      <c r="F1000" s="162" t="s">
        <v>42</v>
      </c>
      <c r="H1000" s="161" t="s">
        <v>42</v>
      </c>
      <c r="I1000" s="162" t="s">
        <v>42</v>
      </c>
      <c r="K1000" s="161" t="s">
        <v>42</v>
      </c>
      <c r="L1000" s="162" t="s">
        <v>42</v>
      </c>
    </row>
    <row r="1001" spans="1:12" x14ac:dyDescent="0.2">
      <c r="A1001" s="150" t="s">
        <v>88</v>
      </c>
      <c r="B1001" s="161" t="s">
        <v>42</v>
      </c>
      <c r="C1001" s="162" t="s">
        <v>42</v>
      </c>
      <c r="E1001" s="161" t="s">
        <v>42</v>
      </c>
      <c r="F1001" s="162" t="s">
        <v>42</v>
      </c>
      <c r="H1001" s="161" t="s">
        <v>42</v>
      </c>
      <c r="I1001" s="162" t="s">
        <v>42</v>
      </c>
      <c r="K1001" s="161" t="s">
        <v>42</v>
      </c>
      <c r="L1001" s="162" t="s">
        <v>42</v>
      </c>
    </row>
    <row r="1002" spans="1:12" x14ac:dyDescent="0.2">
      <c r="A1002" s="150" t="s">
        <v>89</v>
      </c>
      <c r="B1002" s="161" t="s">
        <v>42</v>
      </c>
      <c r="C1002" s="162" t="s">
        <v>42</v>
      </c>
      <c r="E1002" s="161" t="s">
        <v>42</v>
      </c>
      <c r="F1002" s="162" t="s">
        <v>42</v>
      </c>
      <c r="H1002" s="161" t="s">
        <v>42</v>
      </c>
      <c r="I1002" s="162" t="s">
        <v>42</v>
      </c>
      <c r="K1002" s="161" t="s">
        <v>42</v>
      </c>
      <c r="L1002" s="162" t="s">
        <v>42</v>
      </c>
    </row>
    <row r="1003" spans="1:12" x14ac:dyDescent="0.2">
      <c r="A1003" s="150" t="s">
        <v>90</v>
      </c>
      <c r="B1003" s="161" t="s">
        <v>42</v>
      </c>
      <c r="C1003" s="162" t="s">
        <v>42</v>
      </c>
      <c r="E1003" s="161" t="s">
        <v>42</v>
      </c>
      <c r="F1003" s="162" t="s">
        <v>42</v>
      </c>
      <c r="H1003" s="161" t="s">
        <v>42</v>
      </c>
      <c r="I1003" s="162" t="s">
        <v>42</v>
      </c>
      <c r="K1003" s="161" t="s">
        <v>42</v>
      </c>
      <c r="L1003" s="162" t="s">
        <v>42</v>
      </c>
    </row>
    <row r="1004" spans="1:12" x14ac:dyDescent="0.2">
      <c r="A1004" s="150" t="s">
        <v>91</v>
      </c>
      <c r="B1004" s="161" t="s">
        <v>42</v>
      </c>
      <c r="C1004" s="162" t="s">
        <v>42</v>
      </c>
      <c r="E1004" s="161" t="s">
        <v>42</v>
      </c>
      <c r="F1004" s="162" t="s">
        <v>42</v>
      </c>
      <c r="H1004" s="161" t="s">
        <v>42</v>
      </c>
      <c r="I1004" s="162" t="s">
        <v>42</v>
      </c>
      <c r="K1004" s="161" t="s">
        <v>42</v>
      </c>
      <c r="L1004" s="162" t="s">
        <v>42</v>
      </c>
    </row>
    <row r="1005" spans="1:12" x14ac:dyDescent="0.2">
      <c r="A1005" s="150" t="s">
        <v>92</v>
      </c>
      <c r="B1005" s="161" t="s">
        <v>42</v>
      </c>
      <c r="C1005" s="162" t="s">
        <v>42</v>
      </c>
      <c r="E1005" s="161" t="s">
        <v>42</v>
      </c>
      <c r="F1005" s="162" t="s">
        <v>42</v>
      </c>
      <c r="H1005" s="161" t="s">
        <v>42</v>
      </c>
      <c r="I1005" s="162" t="s">
        <v>42</v>
      </c>
      <c r="K1005" s="161" t="s">
        <v>42</v>
      </c>
      <c r="L1005" s="162" t="s">
        <v>42</v>
      </c>
    </row>
    <row r="1006" spans="1:12" x14ac:dyDescent="0.2">
      <c r="A1006" s="159" t="s">
        <v>93</v>
      </c>
      <c r="B1006" s="161"/>
      <c r="C1006" s="162"/>
      <c r="E1006" s="161"/>
      <c r="F1006" s="162"/>
      <c r="H1006" s="161"/>
      <c r="I1006" s="162"/>
      <c r="K1006" s="161"/>
      <c r="L1006" s="162"/>
    </row>
    <row r="1007" spans="1:12" x14ac:dyDescent="0.2">
      <c r="A1007" s="150" t="s">
        <v>94</v>
      </c>
      <c r="B1007" s="165">
        <v>235.9</v>
      </c>
      <c r="C1007" s="164">
        <v>115312.01</v>
      </c>
      <c r="E1007" s="165">
        <v>267.8</v>
      </c>
      <c r="F1007" s="164">
        <v>142300.76</v>
      </c>
      <c r="H1007" s="165">
        <v>61.6</v>
      </c>
      <c r="I1007" s="164">
        <v>37081.760000000002</v>
      </c>
      <c r="K1007" s="165">
        <v>64.8</v>
      </c>
      <c r="L1007" s="164">
        <v>40689.269999999997</v>
      </c>
    </row>
    <row r="1008" spans="1:12" x14ac:dyDescent="0.2">
      <c r="A1008" s="150" t="s">
        <v>95</v>
      </c>
      <c r="B1008" s="161" t="s">
        <v>42</v>
      </c>
      <c r="C1008" s="162" t="s">
        <v>42</v>
      </c>
      <c r="E1008" s="161" t="s">
        <v>42</v>
      </c>
      <c r="F1008" s="162" t="s">
        <v>42</v>
      </c>
      <c r="H1008" s="161" t="s">
        <v>42</v>
      </c>
      <c r="I1008" s="162" t="s">
        <v>42</v>
      </c>
      <c r="K1008" s="161" t="s">
        <v>42</v>
      </c>
      <c r="L1008" s="162" t="s">
        <v>42</v>
      </c>
    </row>
    <row r="1009" spans="1:12" x14ac:dyDescent="0.2">
      <c r="A1009" s="150" t="s">
        <v>96</v>
      </c>
      <c r="B1009" s="165">
        <v>49</v>
      </c>
      <c r="C1009" s="164">
        <v>80125.238400000002</v>
      </c>
      <c r="E1009" s="165">
        <v>48.4</v>
      </c>
      <c r="F1009" s="164">
        <v>73659.422258722596</v>
      </c>
      <c r="H1009" s="165">
        <v>8.1999999999999993</v>
      </c>
      <c r="I1009" s="164">
        <v>12715.26</v>
      </c>
      <c r="K1009" s="165">
        <v>6.6</v>
      </c>
      <c r="L1009" s="164">
        <v>9492.6</v>
      </c>
    </row>
    <row r="1010" spans="1:12" x14ac:dyDescent="0.2">
      <c r="A1010" s="150" t="s">
        <v>97</v>
      </c>
      <c r="B1010" s="165">
        <v>4.3</v>
      </c>
      <c r="C1010" s="164">
        <v>3391.0295711415401</v>
      </c>
      <c r="E1010" s="165">
        <v>3.7</v>
      </c>
      <c r="F1010" s="164">
        <v>2830.32677461093</v>
      </c>
      <c r="H1010" s="165">
        <v>5.9</v>
      </c>
      <c r="I1010" s="164">
        <v>4674.2332837355898</v>
      </c>
      <c r="K1010" s="165">
        <v>5.9</v>
      </c>
      <c r="L1010" s="164">
        <v>4534.0062852235196</v>
      </c>
    </row>
    <row r="1011" spans="1:12" x14ac:dyDescent="0.2">
      <c r="A1011" s="150" t="s">
        <v>98</v>
      </c>
      <c r="B1011" s="165">
        <v>340.9</v>
      </c>
      <c r="C1011" s="164">
        <v>147517.07999999999</v>
      </c>
      <c r="E1011" s="165">
        <v>345.8</v>
      </c>
      <c r="F1011" s="164">
        <v>160124.4</v>
      </c>
      <c r="H1011" s="165">
        <v>1598.4</v>
      </c>
      <c r="I1011" s="164">
        <v>173041.55</v>
      </c>
      <c r="K1011" s="165">
        <v>1515.9</v>
      </c>
      <c r="L1011" s="164">
        <v>168497.64</v>
      </c>
    </row>
    <row r="1012" spans="1:12" x14ac:dyDescent="0.2">
      <c r="A1012" s="150" t="s">
        <v>99</v>
      </c>
      <c r="B1012" s="161" t="s">
        <v>42</v>
      </c>
      <c r="C1012" s="162" t="s">
        <v>42</v>
      </c>
      <c r="E1012" s="161" t="s">
        <v>42</v>
      </c>
      <c r="F1012" s="162" t="s">
        <v>42</v>
      </c>
      <c r="H1012" s="161" t="s">
        <v>42</v>
      </c>
      <c r="I1012" s="162" t="s">
        <v>42</v>
      </c>
      <c r="K1012" s="161" t="s">
        <v>42</v>
      </c>
      <c r="L1012" s="162" t="s">
        <v>42</v>
      </c>
    </row>
    <row r="1013" spans="1:12" x14ac:dyDescent="0.2">
      <c r="A1013" s="150" t="s">
        <v>100</v>
      </c>
      <c r="B1013" s="165">
        <v>78.900000000000006</v>
      </c>
      <c r="C1013" s="164">
        <v>139096.52094626299</v>
      </c>
      <c r="E1013" s="165">
        <v>72.7</v>
      </c>
      <c r="F1013" s="164">
        <v>173280.769105407</v>
      </c>
      <c r="H1013" s="165">
        <v>127.1</v>
      </c>
      <c r="I1013" s="164">
        <v>221428.99994018301</v>
      </c>
      <c r="K1013" s="165">
        <v>116.2</v>
      </c>
      <c r="L1013" s="164">
        <v>273698.09063888801</v>
      </c>
    </row>
    <row r="1014" spans="1:12" x14ac:dyDescent="0.2">
      <c r="A1014" s="150" t="s">
        <v>101</v>
      </c>
      <c r="B1014" s="161" t="s">
        <v>42</v>
      </c>
      <c r="C1014" s="162" t="s">
        <v>42</v>
      </c>
      <c r="E1014" s="161" t="s">
        <v>42</v>
      </c>
      <c r="F1014" s="162" t="s">
        <v>42</v>
      </c>
      <c r="H1014" s="161" t="s">
        <v>42</v>
      </c>
      <c r="I1014" s="162" t="s">
        <v>42</v>
      </c>
      <c r="K1014" s="161" t="s">
        <v>42</v>
      </c>
      <c r="L1014" s="162" t="s">
        <v>42</v>
      </c>
    </row>
    <row r="1015" spans="1:12" x14ac:dyDescent="0.2">
      <c r="A1015" s="150" t="s">
        <v>102</v>
      </c>
      <c r="B1015" s="165">
        <v>132.30000000000001</v>
      </c>
      <c r="C1015" s="164">
        <v>80000.392846955699</v>
      </c>
      <c r="E1015" s="165">
        <v>133.1</v>
      </c>
      <c r="F1015" s="164">
        <v>96741.9414217054</v>
      </c>
      <c r="H1015" s="165">
        <v>235</v>
      </c>
      <c r="I1015" s="164">
        <v>139721.12388186899</v>
      </c>
      <c r="K1015" s="165">
        <v>202.5</v>
      </c>
      <c r="L1015" s="164">
        <v>144718.38365304799</v>
      </c>
    </row>
    <row r="1016" spans="1:12" x14ac:dyDescent="0.2">
      <c r="A1016" s="150" t="s">
        <v>103</v>
      </c>
      <c r="B1016" s="165">
        <v>65.400000000000006</v>
      </c>
      <c r="C1016" s="164">
        <v>48540.306770495801</v>
      </c>
      <c r="E1016" s="165">
        <v>72.3</v>
      </c>
      <c r="F1016" s="164">
        <v>65950.022578194403</v>
      </c>
      <c r="H1016" s="165">
        <v>80.2</v>
      </c>
      <c r="I1016" s="164">
        <v>59416.544536685498</v>
      </c>
      <c r="K1016" s="165">
        <v>76.599999999999994</v>
      </c>
      <c r="L1016" s="164">
        <v>69745.095833490399</v>
      </c>
    </row>
    <row r="1017" spans="1:12" x14ac:dyDescent="0.2">
      <c r="A1017" s="150" t="s">
        <v>104</v>
      </c>
      <c r="B1017" s="165">
        <v>31.9</v>
      </c>
      <c r="C1017" s="164">
        <v>22086.432100280399</v>
      </c>
      <c r="E1017" s="165">
        <v>28.5</v>
      </c>
      <c r="F1017" s="164">
        <v>20837.406284954199</v>
      </c>
      <c r="H1017" s="165">
        <v>37.200000000000003</v>
      </c>
      <c r="I1017" s="164">
        <v>25982.896479692801</v>
      </c>
      <c r="K1017" s="165">
        <v>38.1</v>
      </c>
      <c r="L1017" s="164">
        <v>28101.759779714201</v>
      </c>
    </row>
    <row r="1018" spans="1:12" x14ac:dyDescent="0.2">
      <c r="A1018" s="150" t="s">
        <v>105</v>
      </c>
      <c r="B1018" s="161" t="s">
        <v>42</v>
      </c>
      <c r="C1018" s="162" t="s">
        <v>42</v>
      </c>
      <c r="E1018" s="161" t="s">
        <v>42</v>
      </c>
      <c r="F1018" s="162" t="s">
        <v>42</v>
      </c>
      <c r="H1018" s="161" t="s">
        <v>42</v>
      </c>
      <c r="I1018" s="162" t="s">
        <v>42</v>
      </c>
      <c r="K1018" s="161" t="s">
        <v>42</v>
      </c>
      <c r="L1018" s="162" t="s">
        <v>42</v>
      </c>
    </row>
    <row r="1019" spans="1:12" x14ac:dyDescent="0.2">
      <c r="A1019" s="150" t="s">
        <v>106</v>
      </c>
      <c r="B1019" s="165">
        <v>52.1</v>
      </c>
      <c r="C1019" s="164">
        <v>55893.68</v>
      </c>
      <c r="E1019" s="165">
        <v>50</v>
      </c>
      <c r="F1019" s="164">
        <v>81052.86</v>
      </c>
      <c r="H1019" s="165">
        <v>52.7</v>
      </c>
      <c r="I1019" s="164">
        <v>12754.31</v>
      </c>
      <c r="K1019" s="165">
        <v>53.2</v>
      </c>
      <c r="L1019" s="164">
        <v>17315.740000000002</v>
      </c>
    </row>
    <row r="1020" spans="1:12" x14ac:dyDescent="0.2">
      <c r="A1020" s="150" t="s">
        <v>107</v>
      </c>
      <c r="B1020" s="165">
        <v>101.1</v>
      </c>
      <c r="C1020" s="164">
        <v>31093.063097438</v>
      </c>
      <c r="E1020" s="165">
        <v>80.599999999999994</v>
      </c>
      <c r="F1020" s="164">
        <v>47023.475569581497</v>
      </c>
      <c r="H1020" s="165">
        <v>99</v>
      </c>
      <c r="I1020" s="164">
        <v>18360.198454835601</v>
      </c>
      <c r="K1020" s="165">
        <v>85.3</v>
      </c>
      <c r="L1020" s="164">
        <v>30009.4847352588</v>
      </c>
    </row>
    <row r="1021" spans="1:12" x14ac:dyDescent="0.2">
      <c r="A1021" s="150" t="s">
        <v>108</v>
      </c>
      <c r="B1021" s="165">
        <v>10.3</v>
      </c>
      <c r="C1021" s="164">
        <v>19271.967348691502</v>
      </c>
      <c r="E1021" s="161" t="s">
        <v>42</v>
      </c>
      <c r="F1021" s="162" t="s">
        <v>42</v>
      </c>
      <c r="H1021" s="165">
        <v>11.4</v>
      </c>
      <c r="I1021" s="164">
        <v>21161.3126018693</v>
      </c>
      <c r="K1021" s="165">
        <v>11.5</v>
      </c>
      <c r="L1021" s="164">
        <v>24933.223760377899</v>
      </c>
    </row>
    <row r="1022" spans="1:12" x14ac:dyDescent="0.2">
      <c r="A1022" s="150" t="s">
        <v>109</v>
      </c>
      <c r="B1022" s="165">
        <v>14.3</v>
      </c>
      <c r="C1022" s="164">
        <v>20897.8998649891</v>
      </c>
      <c r="E1022" s="165">
        <v>10.6</v>
      </c>
      <c r="F1022" s="164">
        <v>17814.363591204001</v>
      </c>
      <c r="H1022" s="165">
        <v>122.3</v>
      </c>
      <c r="I1022" s="164">
        <v>177108.31650242099</v>
      </c>
      <c r="K1022" s="165">
        <v>120.4</v>
      </c>
      <c r="L1022" s="164">
        <v>200510.36388327999</v>
      </c>
    </row>
    <row r="1023" spans="1:12" x14ac:dyDescent="0.2">
      <c r="A1023" s="150" t="s">
        <v>110</v>
      </c>
      <c r="B1023" s="165">
        <v>2.1</v>
      </c>
      <c r="C1023" s="164">
        <v>590.98484171137102</v>
      </c>
      <c r="E1023" s="165">
        <v>2.1</v>
      </c>
      <c r="F1023" s="164">
        <v>735.18514308894601</v>
      </c>
      <c r="H1023" s="165">
        <v>40.9</v>
      </c>
      <c r="I1023" s="164">
        <v>11580.970800871</v>
      </c>
      <c r="K1023" s="165">
        <v>40.9</v>
      </c>
      <c r="L1023" s="164">
        <v>14406.727676283501</v>
      </c>
    </row>
    <row r="1024" spans="1:12" x14ac:dyDescent="0.2">
      <c r="A1024" s="150" t="s">
        <v>111</v>
      </c>
      <c r="B1024" s="161" t="s">
        <v>42</v>
      </c>
      <c r="C1024" s="162" t="s">
        <v>42</v>
      </c>
      <c r="E1024" s="161" t="s">
        <v>42</v>
      </c>
      <c r="F1024" s="162" t="s">
        <v>42</v>
      </c>
      <c r="H1024" s="161" t="s">
        <v>42</v>
      </c>
      <c r="I1024" s="162" t="s">
        <v>42</v>
      </c>
      <c r="K1024" s="161" t="s">
        <v>42</v>
      </c>
      <c r="L1024" s="162" t="s">
        <v>42</v>
      </c>
    </row>
    <row r="1025" spans="1:12" x14ac:dyDescent="0.2">
      <c r="A1025" s="150" t="s">
        <v>112</v>
      </c>
      <c r="B1025" s="165">
        <v>3.8</v>
      </c>
      <c r="C1025" s="164">
        <v>2264.9668126746701</v>
      </c>
      <c r="E1025" s="165">
        <v>3.8</v>
      </c>
      <c r="F1025" s="164">
        <v>1972.78609383964</v>
      </c>
      <c r="H1025" s="165">
        <v>31.9</v>
      </c>
      <c r="I1025" s="164">
        <v>18947.237873748702</v>
      </c>
      <c r="K1025" s="165">
        <v>31.2</v>
      </c>
      <c r="L1025" s="164">
        <v>16140.908422153499</v>
      </c>
    </row>
    <row r="1026" spans="1:12" x14ac:dyDescent="0.2">
      <c r="A1026" s="150" t="s">
        <v>113</v>
      </c>
      <c r="B1026" s="165">
        <v>12</v>
      </c>
      <c r="C1026" s="164">
        <v>9381.7216264932795</v>
      </c>
      <c r="E1026" s="165">
        <v>11.8</v>
      </c>
      <c r="F1026" s="164">
        <v>11153.4597556565</v>
      </c>
      <c r="H1026" s="165">
        <v>11.1</v>
      </c>
      <c r="I1026" s="164">
        <v>8738.1075854743394</v>
      </c>
      <c r="K1026" s="165">
        <v>11</v>
      </c>
      <c r="L1026" s="164">
        <v>10469.197547677801</v>
      </c>
    </row>
    <row r="1027" spans="1:12" x14ac:dyDescent="0.2">
      <c r="A1027" s="150" t="s">
        <v>114</v>
      </c>
      <c r="B1027" s="165">
        <v>3.4</v>
      </c>
      <c r="C1027" s="164">
        <v>3389.42</v>
      </c>
      <c r="E1027" s="165">
        <v>3.5</v>
      </c>
      <c r="F1027" s="164">
        <v>5875.95</v>
      </c>
      <c r="H1027" s="165">
        <v>11.8</v>
      </c>
      <c r="I1027" s="164">
        <v>10814.68</v>
      </c>
      <c r="K1027" s="165">
        <v>13.5</v>
      </c>
      <c r="L1027" s="164">
        <v>15498.67</v>
      </c>
    </row>
    <row r="1028" spans="1:12" x14ac:dyDescent="0.2">
      <c r="A1028" s="150" t="s">
        <v>115</v>
      </c>
      <c r="B1028" s="165">
        <v>43.7</v>
      </c>
      <c r="C1028" s="164">
        <v>161700.39000000001</v>
      </c>
      <c r="E1028" s="165">
        <v>49.2</v>
      </c>
      <c r="F1028" s="164">
        <v>287115.09000000003</v>
      </c>
      <c r="H1028" s="165">
        <v>0.4</v>
      </c>
      <c r="I1028" s="164">
        <v>607.55999999999995</v>
      </c>
      <c r="K1028" s="165">
        <v>0.4</v>
      </c>
      <c r="L1028" s="164">
        <v>718.76</v>
      </c>
    </row>
    <row r="1029" spans="1:12" x14ac:dyDescent="0.2">
      <c r="A1029" s="150" t="s">
        <v>116</v>
      </c>
      <c r="B1029" s="165">
        <v>66.5</v>
      </c>
      <c r="C1029" s="164">
        <v>37639.78</v>
      </c>
      <c r="E1029" s="165">
        <v>68.400000000000006</v>
      </c>
      <c r="F1029" s="164">
        <v>43062.06</v>
      </c>
      <c r="H1029" s="165">
        <v>68.599999999999994</v>
      </c>
      <c r="I1029" s="164">
        <v>26206.9</v>
      </c>
      <c r="K1029" s="165">
        <v>69.5</v>
      </c>
      <c r="L1029" s="164">
        <v>32506.42</v>
      </c>
    </row>
    <row r="1030" spans="1:12" x14ac:dyDescent="0.2">
      <c r="A1030" s="150" t="s">
        <v>117</v>
      </c>
      <c r="B1030" s="165">
        <v>35.700000000000003</v>
      </c>
      <c r="C1030" s="164">
        <v>39380.199999999997</v>
      </c>
      <c r="E1030" s="165">
        <v>31.1</v>
      </c>
      <c r="F1030" s="164">
        <v>42229.43</v>
      </c>
      <c r="H1030" s="165">
        <v>56.1</v>
      </c>
      <c r="I1030" s="164">
        <v>63606.16</v>
      </c>
      <c r="K1030" s="165">
        <v>53.7</v>
      </c>
      <c r="L1030" s="164">
        <v>81242.58</v>
      </c>
    </row>
    <row r="1031" spans="1:12" x14ac:dyDescent="0.2">
      <c r="A1031" s="150" t="s">
        <v>118</v>
      </c>
      <c r="B1031" s="165">
        <v>30.8</v>
      </c>
      <c r="C1031" s="164">
        <v>39645.4</v>
      </c>
      <c r="E1031" s="165">
        <v>31.9</v>
      </c>
      <c r="F1031" s="164">
        <v>45371.519999999997</v>
      </c>
      <c r="H1031" s="165">
        <v>56.9</v>
      </c>
      <c r="I1031" s="164">
        <v>46400.47</v>
      </c>
      <c r="K1031" s="165">
        <v>56.3</v>
      </c>
      <c r="L1031" s="164">
        <v>58250.95</v>
      </c>
    </row>
    <row r="1032" spans="1:12" x14ac:dyDescent="0.2">
      <c r="A1032" s="150" t="s">
        <v>119</v>
      </c>
      <c r="B1032" s="161" t="s">
        <v>42</v>
      </c>
      <c r="C1032" s="162" t="s">
        <v>42</v>
      </c>
      <c r="E1032" s="161" t="s">
        <v>42</v>
      </c>
      <c r="F1032" s="162" t="s">
        <v>42</v>
      </c>
      <c r="H1032" s="161" t="s">
        <v>42</v>
      </c>
      <c r="I1032" s="162" t="s">
        <v>42</v>
      </c>
      <c r="K1032" s="161" t="s">
        <v>42</v>
      </c>
      <c r="L1032" s="162" t="s">
        <v>42</v>
      </c>
    </row>
    <row r="1033" spans="1:12" x14ac:dyDescent="0.2">
      <c r="A1033" s="150" t="s">
        <v>120</v>
      </c>
      <c r="B1033" s="165">
        <v>32.4</v>
      </c>
      <c r="C1033" s="164">
        <v>20198.2595136378</v>
      </c>
      <c r="E1033" s="165">
        <v>30.6</v>
      </c>
      <c r="F1033" s="164">
        <v>22261.848360614498</v>
      </c>
      <c r="H1033" s="165">
        <v>59.7</v>
      </c>
      <c r="I1033" s="164">
        <v>37009.926331418603</v>
      </c>
      <c r="K1033" s="165">
        <v>53.9</v>
      </c>
      <c r="L1033" s="164">
        <v>38994.513888617403</v>
      </c>
    </row>
    <row r="1034" spans="1:12" x14ac:dyDescent="0.2">
      <c r="A1034" s="150" t="s">
        <v>121</v>
      </c>
      <c r="B1034" s="165">
        <v>72.8</v>
      </c>
      <c r="C1034" s="164">
        <v>211729.05</v>
      </c>
      <c r="E1034" s="165">
        <v>71</v>
      </c>
      <c r="F1034" s="164">
        <v>290719.64</v>
      </c>
      <c r="H1034" s="165">
        <v>93.1</v>
      </c>
      <c r="I1034" s="164">
        <v>51425.54</v>
      </c>
      <c r="K1034" s="165">
        <v>90.9</v>
      </c>
      <c r="L1034" s="164">
        <v>70147.839999999997</v>
      </c>
    </row>
    <row r="1035" spans="1:12" x14ac:dyDescent="0.2">
      <c r="A1035" s="150" t="s">
        <v>122</v>
      </c>
      <c r="B1035" s="165">
        <v>6.9</v>
      </c>
      <c r="C1035" s="164">
        <v>3567.3988713881199</v>
      </c>
      <c r="E1035" s="165">
        <v>4.9000000000000004</v>
      </c>
      <c r="F1035" s="164">
        <v>3620.1860343980802</v>
      </c>
      <c r="H1035" s="165">
        <v>28</v>
      </c>
      <c r="I1035" s="164">
        <v>14406.460074852201</v>
      </c>
      <c r="K1035" s="165">
        <v>27</v>
      </c>
      <c r="L1035" s="164">
        <v>19851.5874667151</v>
      </c>
    </row>
    <row r="1036" spans="1:12" x14ac:dyDescent="0.2">
      <c r="A1036" s="150" t="s">
        <v>123</v>
      </c>
      <c r="B1036" s="161" t="s">
        <v>42</v>
      </c>
      <c r="C1036" s="162" t="s">
        <v>42</v>
      </c>
      <c r="E1036" s="161" t="s">
        <v>42</v>
      </c>
      <c r="F1036" s="162" t="s">
        <v>42</v>
      </c>
      <c r="H1036" s="161" t="s">
        <v>42</v>
      </c>
      <c r="I1036" s="162" t="s">
        <v>42</v>
      </c>
      <c r="K1036" s="161" t="s">
        <v>42</v>
      </c>
      <c r="L1036" s="162" t="s">
        <v>42</v>
      </c>
    </row>
    <row r="1037" spans="1:12" x14ac:dyDescent="0.2">
      <c r="A1037" s="150" t="s">
        <v>124</v>
      </c>
      <c r="B1037" s="161" t="s">
        <v>42</v>
      </c>
      <c r="C1037" s="162" t="s">
        <v>42</v>
      </c>
      <c r="E1037" s="161" t="s">
        <v>42</v>
      </c>
      <c r="F1037" s="162" t="s">
        <v>42</v>
      </c>
      <c r="H1037" s="161" t="s">
        <v>42</v>
      </c>
      <c r="I1037" s="162" t="s">
        <v>42</v>
      </c>
      <c r="K1037" s="161" t="s">
        <v>42</v>
      </c>
      <c r="L1037" s="162" t="s">
        <v>42</v>
      </c>
    </row>
    <row r="1038" spans="1:12" x14ac:dyDescent="0.2">
      <c r="A1038" s="159" t="s">
        <v>125</v>
      </c>
      <c r="B1038" s="161"/>
      <c r="C1038" s="162"/>
      <c r="E1038" s="161"/>
      <c r="F1038" s="162"/>
      <c r="H1038" s="161"/>
      <c r="I1038" s="162"/>
      <c r="K1038" s="161"/>
      <c r="L1038" s="162"/>
    </row>
    <row r="1039" spans="1:12" x14ac:dyDescent="0.2">
      <c r="A1039" s="150" t="s">
        <v>126</v>
      </c>
      <c r="B1039" s="161" t="s">
        <v>42</v>
      </c>
      <c r="C1039" s="162" t="s">
        <v>42</v>
      </c>
      <c r="E1039" s="161" t="s">
        <v>42</v>
      </c>
      <c r="F1039" s="162" t="s">
        <v>42</v>
      </c>
      <c r="H1039" s="161" t="s">
        <v>42</v>
      </c>
      <c r="I1039" s="162" t="s">
        <v>42</v>
      </c>
      <c r="K1039" s="161" t="s">
        <v>42</v>
      </c>
      <c r="L1039" s="162" t="s">
        <v>42</v>
      </c>
    </row>
    <row r="1040" spans="1:12" x14ac:dyDescent="0.2">
      <c r="A1040" s="150" t="s">
        <v>127</v>
      </c>
      <c r="B1040" s="165">
        <v>14.4</v>
      </c>
      <c r="C1040" s="164">
        <v>55481.7014610146</v>
      </c>
      <c r="E1040" s="165">
        <v>11.2</v>
      </c>
      <c r="F1040" s="164">
        <v>44360.702634829002</v>
      </c>
      <c r="H1040" s="161" t="s">
        <v>42</v>
      </c>
      <c r="I1040" s="162" t="s">
        <v>42</v>
      </c>
      <c r="K1040" s="161" t="s">
        <v>42</v>
      </c>
      <c r="L1040" s="162" t="s">
        <v>42</v>
      </c>
    </row>
    <row r="1041" spans="1:12" x14ac:dyDescent="0.2">
      <c r="A1041" s="150" t="s">
        <v>128</v>
      </c>
      <c r="B1041" s="161" t="s">
        <v>42</v>
      </c>
      <c r="C1041" s="162" t="s">
        <v>42</v>
      </c>
      <c r="E1041" s="161" t="s">
        <v>42</v>
      </c>
      <c r="F1041" s="162" t="s">
        <v>42</v>
      </c>
      <c r="H1041" s="161" t="s">
        <v>42</v>
      </c>
      <c r="I1041" s="162" t="s">
        <v>42</v>
      </c>
      <c r="K1041" s="161" t="s">
        <v>42</v>
      </c>
      <c r="L1041" s="162" t="s">
        <v>42</v>
      </c>
    </row>
    <row r="1042" spans="1:12" x14ac:dyDescent="0.2">
      <c r="A1042" s="150" t="s">
        <v>129</v>
      </c>
      <c r="B1042" s="161" t="s">
        <v>42</v>
      </c>
      <c r="C1042" s="162" t="s">
        <v>42</v>
      </c>
      <c r="E1042" s="161" t="s">
        <v>42</v>
      </c>
      <c r="F1042" s="162" t="s">
        <v>42</v>
      </c>
      <c r="H1042" s="161" t="s">
        <v>42</v>
      </c>
      <c r="I1042" s="162" t="s">
        <v>42</v>
      </c>
      <c r="K1042" s="161" t="s">
        <v>42</v>
      </c>
      <c r="L1042" s="162" t="s">
        <v>42</v>
      </c>
    </row>
    <row r="1043" spans="1:12" x14ac:dyDescent="0.2">
      <c r="A1043" s="150" t="s">
        <v>130</v>
      </c>
      <c r="B1043" s="161" t="s">
        <v>42</v>
      </c>
      <c r="C1043" s="162" t="s">
        <v>42</v>
      </c>
      <c r="E1043" s="161" t="s">
        <v>42</v>
      </c>
      <c r="F1043" s="162" t="s">
        <v>42</v>
      </c>
      <c r="H1043" s="161" t="s">
        <v>42</v>
      </c>
      <c r="I1043" s="162" t="s">
        <v>42</v>
      </c>
      <c r="K1043" s="161" t="s">
        <v>42</v>
      </c>
      <c r="L1043" s="162" t="s">
        <v>42</v>
      </c>
    </row>
    <row r="1044" spans="1:12" x14ac:dyDescent="0.2">
      <c r="A1044" s="150" t="s">
        <v>131</v>
      </c>
      <c r="B1044" s="161" t="s">
        <v>42</v>
      </c>
      <c r="C1044" s="162" t="s">
        <v>42</v>
      </c>
      <c r="E1044" s="161" t="s">
        <v>42</v>
      </c>
      <c r="F1044" s="162" t="s">
        <v>42</v>
      </c>
      <c r="H1044" s="161" t="s">
        <v>42</v>
      </c>
      <c r="I1044" s="162" t="s">
        <v>42</v>
      </c>
      <c r="K1044" s="161" t="s">
        <v>42</v>
      </c>
      <c r="L1044" s="162" t="s">
        <v>42</v>
      </c>
    </row>
    <row r="1045" spans="1:12" x14ac:dyDescent="0.2">
      <c r="A1045" s="150" t="s">
        <v>132</v>
      </c>
      <c r="B1045" s="161" t="s">
        <v>42</v>
      </c>
      <c r="C1045" s="162" t="s">
        <v>42</v>
      </c>
      <c r="E1045" s="161" t="s">
        <v>42</v>
      </c>
      <c r="F1045" s="162" t="s">
        <v>42</v>
      </c>
      <c r="H1045" s="161" t="s">
        <v>42</v>
      </c>
      <c r="I1045" s="162" t="s">
        <v>42</v>
      </c>
      <c r="K1045" s="161" t="s">
        <v>42</v>
      </c>
      <c r="L1045" s="162" t="s">
        <v>42</v>
      </c>
    </row>
    <row r="1046" spans="1:12" x14ac:dyDescent="0.2">
      <c r="A1046" s="150" t="s">
        <v>133</v>
      </c>
      <c r="B1046" s="161" t="s">
        <v>42</v>
      </c>
      <c r="C1046" s="162" t="s">
        <v>42</v>
      </c>
      <c r="E1046" s="161" t="s">
        <v>42</v>
      </c>
      <c r="F1046" s="162" t="s">
        <v>42</v>
      </c>
      <c r="H1046" s="161" t="s">
        <v>42</v>
      </c>
      <c r="I1046" s="162" t="s">
        <v>42</v>
      </c>
      <c r="K1046" s="161" t="s">
        <v>42</v>
      </c>
      <c r="L1046" s="162" t="s">
        <v>42</v>
      </c>
    </row>
    <row r="1047" spans="1:12" x14ac:dyDescent="0.2">
      <c r="A1047" s="150" t="s">
        <v>134</v>
      </c>
      <c r="B1047" s="161" t="s">
        <v>42</v>
      </c>
      <c r="C1047" s="162" t="s">
        <v>42</v>
      </c>
      <c r="E1047" s="161" t="s">
        <v>42</v>
      </c>
      <c r="F1047" s="162" t="s">
        <v>42</v>
      </c>
      <c r="H1047" s="161" t="s">
        <v>42</v>
      </c>
      <c r="I1047" s="162" t="s">
        <v>42</v>
      </c>
      <c r="K1047" s="161" t="s">
        <v>42</v>
      </c>
      <c r="L1047" s="162" t="s">
        <v>42</v>
      </c>
    </row>
    <row r="1048" spans="1:12" x14ac:dyDescent="0.2">
      <c r="A1048" s="150" t="s">
        <v>135</v>
      </c>
      <c r="B1048" s="165">
        <v>0.4</v>
      </c>
      <c r="C1048" s="164">
        <v>115.56223346922199</v>
      </c>
      <c r="E1048" s="165">
        <v>0.4</v>
      </c>
      <c r="F1048" s="164">
        <v>164.90730716057999</v>
      </c>
      <c r="H1048" s="165">
        <v>3.6</v>
      </c>
      <c r="I1048" s="164">
        <v>1036.7280315816799</v>
      </c>
      <c r="K1048" s="165">
        <v>3.3</v>
      </c>
      <c r="L1048" s="164">
        <v>1356.1266593114699</v>
      </c>
    </row>
    <row r="1049" spans="1:12" x14ac:dyDescent="0.2">
      <c r="A1049" s="150" t="s">
        <v>136</v>
      </c>
      <c r="B1049" s="161" t="s">
        <v>42</v>
      </c>
      <c r="C1049" s="162" t="s">
        <v>42</v>
      </c>
      <c r="E1049" s="161" t="s">
        <v>42</v>
      </c>
      <c r="F1049" s="162" t="s">
        <v>42</v>
      </c>
      <c r="H1049" s="161" t="s">
        <v>42</v>
      </c>
      <c r="I1049" s="162" t="s">
        <v>42</v>
      </c>
      <c r="K1049" s="161" t="s">
        <v>42</v>
      </c>
      <c r="L1049" s="162" t="s">
        <v>42</v>
      </c>
    </row>
    <row r="1050" spans="1:12" x14ac:dyDescent="0.2">
      <c r="A1050" s="150" t="s">
        <v>137</v>
      </c>
      <c r="B1050" s="161" t="s">
        <v>42</v>
      </c>
      <c r="C1050" s="162" t="s">
        <v>42</v>
      </c>
      <c r="E1050" s="161" t="s">
        <v>42</v>
      </c>
      <c r="F1050" s="162" t="s">
        <v>42</v>
      </c>
      <c r="H1050" s="161" t="s">
        <v>42</v>
      </c>
      <c r="I1050" s="162" t="s">
        <v>42</v>
      </c>
      <c r="K1050" s="161" t="s">
        <v>42</v>
      </c>
      <c r="L1050" s="162" t="s">
        <v>42</v>
      </c>
    </row>
    <row r="1051" spans="1:12" x14ac:dyDescent="0.2">
      <c r="A1051" s="150" t="s">
        <v>138</v>
      </c>
      <c r="B1051" s="161" t="s">
        <v>42</v>
      </c>
      <c r="C1051" s="162" t="s">
        <v>42</v>
      </c>
      <c r="E1051" s="161" t="s">
        <v>42</v>
      </c>
      <c r="F1051" s="162" t="s">
        <v>42</v>
      </c>
      <c r="H1051" s="161" t="s">
        <v>42</v>
      </c>
      <c r="I1051" s="162" t="s">
        <v>42</v>
      </c>
      <c r="K1051" s="161" t="s">
        <v>42</v>
      </c>
      <c r="L1051" s="162" t="s">
        <v>42</v>
      </c>
    </row>
    <row r="1052" spans="1:12" x14ac:dyDescent="0.2">
      <c r="A1052" s="159" t="s">
        <v>139</v>
      </c>
      <c r="B1052" s="161" t="s">
        <v>42</v>
      </c>
      <c r="C1052" s="164">
        <v>95791.32</v>
      </c>
      <c r="E1052" s="161" t="s">
        <v>42</v>
      </c>
      <c r="F1052" s="164">
        <v>131024.7</v>
      </c>
      <c r="H1052" s="161" t="s">
        <v>42</v>
      </c>
      <c r="I1052" s="164">
        <v>25217.43</v>
      </c>
      <c r="K1052" s="161" t="s">
        <v>42</v>
      </c>
      <c r="L1052" s="164">
        <v>33920.1</v>
      </c>
    </row>
    <row r="1053" spans="1:12" x14ac:dyDescent="0.2">
      <c r="A1053" s="159" t="s">
        <v>140</v>
      </c>
      <c r="B1053" s="161" t="s">
        <v>42</v>
      </c>
      <c r="C1053" s="164">
        <v>151426.92017778501</v>
      </c>
      <c r="E1053" s="161" t="s">
        <v>42</v>
      </c>
      <c r="F1053" s="164">
        <v>164710.74378007499</v>
      </c>
      <c r="H1053" s="161" t="s">
        <v>42</v>
      </c>
      <c r="I1053" s="164">
        <v>99110.026386179801</v>
      </c>
      <c r="K1053" s="161" t="s">
        <v>42</v>
      </c>
      <c r="L1053" s="164">
        <v>108597.107691137</v>
      </c>
    </row>
    <row r="1054" spans="1:12" x14ac:dyDescent="0.2">
      <c r="A1054" s="159" t="s">
        <v>141</v>
      </c>
      <c r="B1054" s="161"/>
      <c r="C1054" s="162"/>
      <c r="E1054" s="161"/>
      <c r="F1054" s="162"/>
      <c r="H1054" s="161"/>
      <c r="I1054" s="162"/>
      <c r="K1054" s="161"/>
      <c r="L1054" s="162"/>
    </row>
    <row r="1055" spans="1:12" x14ac:dyDescent="0.2">
      <c r="A1055" s="150" t="s">
        <v>142</v>
      </c>
      <c r="B1055" s="165">
        <v>40.219524078078301</v>
      </c>
      <c r="C1055" s="164">
        <v>13553.789617165599</v>
      </c>
      <c r="E1055" s="165">
        <v>42.093003543524603</v>
      </c>
      <c r="F1055" s="164">
        <v>14426.2899890592</v>
      </c>
      <c r="H1055" s="165">
        <v>478.78953479156598</v>
      </c>
      <c r="I1055" s="164">
        <v>167616.21570075201</v>
      </c>
      <c r="K1055" s="165">
        <v>539.73947337210802</v>
      </c>
      <c r="L1055" s="164">
        <v>192165.97426158501</v>
      </c>
    </row>
    <row r="1056" spans="1:12" x14ac:dyDescent="0.2">
      <c r="A1056" s="150" t="s">
        <v>143</v>
      </c>
      <c r="B1056" s="165">
        <v>1</v>
      </c>
      <c r="C1056" s="164">
        <v>693.77056497628905</v>
      </c>
      <c r="E1056" s="165">
        <v>1</v>
      </c>
      <c r="F1056" s="164">
        <v>634.10629638832904</v>
      </c>
      <c r="H1056" s="165">
        <v>583.70000000000005</v>
      </c>
      <c r="I1056" s="164">
        <v>408086.36163852998</v>
      </c>
      <c r="K1056" s="165">
        <v>542.70000000000005</v>
      </c>
      <c r="L1056" s="164">
        <v>346791.46851732797</v>
      </c>
    </row>
    <row r="1057" spans="1:12" x14ac:dyDescent="0.2">
      <c r="A1057" s="150" t="s">
        <v>144</v>
      </c>
      <c r="B1057" s="161" t="s">
        <v>42</v>
      </c>
      <c r="C1057" s="162" t="s">
        <v>42</v>
      </c>
      <c r="E1057" s="161" t="s">
        <v>42</v>
      </c>
      <c r="F1057" s="162" t="s">
        <v>42</v>
      </c>
      <c r="H1057" s="161" t="s">
        <v>42</v>
      </c>
      <c r="I1057" s="162" t="s">
        <v>42</v>
      </c>
      <c r="K1057" s="161" t="s">
        <v>42</v>
      </c>
      <c r="L1057" s="162" t="s">
        <v>42</v>
      </c>
    </row>
    <row r="1058" spans="1:12" x14ac:dyDescent="0.2">
      <c r="A1058" s="150" t="s">
        <v>145</v>
      </c>
      <c r="B1058" s="165">
        <v>3.4</v>
      </c>
      <c r="C1058" s="164">
        <v>3270.61</v>
      </c>
      <c r="E1058" s="165">
        <v>3.1</v>
      </c>
      <c r="F1058" s="164">
        <v>3013.16</v>
      </c>
      <c r="H1058" s="165">
        <v>142.9</v>
      </c>
      <c r="I1058" s="164">
        <v>118287.87</v>
      </c>
      <c r="K1058" s="165">
        <v>129.5</v>
      </c>
      <c r="L1058" s="164">
        <v>106197.32</v>
      </c>
    </row>
    <row r="1059" spans="1:12" x14ac:dyDescent="0.2">
      <c r="A1059" s="150" t="s">
        <v>146</v>
      </c>
      <c r="B1059" s="165">
        <v>18.2</v>
      </c>
      <c r="C1059" s="164">
        <v>6536.02391386422</v>
      </c>
      <c r="E1059" s="165">
        <v>19.899999999999999</v>
      </c>
      <c r="F1059" s="164">
        <v>7075.0663256614898</v>
      </c>
      <c r="H1059" s="165">
        <v>106.4</v>
      </c>
      <c r="I1059" s="164">
        <v>38593.939175561798</v>
      </c>
      <c r="K1059" s="165">
        <v>119.8</v>
      </c>
      <c r="L1059" s="164">
        <v>43019.909531014797</v>
      </c>
    </row>
    <row r="1060" spans="1:12" x14ac:dyDescent="0.2">
      <c r="A1060" s="150" t="s">
        <v>147</v>
      </c>
      <c r="B1060" s="165">
        <v>7.5</v>
      </c>
      <c r="C1060" s="164">
        <v>2372.8799551821398</v>
      </c>
      <c r="E1060" s="165">
        <v>7.4</v>
      </c>
      <c r="F1060" s="164">
        <v>2505.1284646842901</v>
      </c>
      <c r="H1060" s="165">
        <v>2.2999999999999998</v>
      </c>
      <c r="I1060" s="164">
        <v>744.31723819510898</v>
      </c>
      <c r="K1060" s="165">
        <v>7.6</v>
      </c>
      <c r="L1060" s="164">
        <v>2631.6468613054899</v>
      </c>
    </row>
    <row r="1061" spans="1:12" x14ac:dyDescent="0.2">
      <c r="A1061" s="150" t="s">
        <v>148</v>
      </c>
      <c r="B1061" s="165">
        <v>4.5999999999999996</v>
      </c>
      <c r="C1061" s="164">
        <v>1237.00089453137</v>
      </c>
      <c r="E1061" s="165">
        <v>5.2</v>
      </c>
      <c r="F1061" s="164">
        <v>1581.5325349821501</v>
      </c>
      <c r="H1061" s="165">
        <v>147.6</v>
      </c>
      <c r="I1061" s="164">
        <v>41042.8256028166</v>
      </c>
      <c r="K1061" s="165">
        <v>113.4</v>
      </c>
      <c r="L1061" s="164">
        <v>35663.712837530402</v>
      </c>
    </row>
    <row r="1062" spans="1:12" x14ac:dyDescent="0.2">
      <c r="A1062" s="150" t="s">
        <v>149</v>
      </c>
      <c r="B1062" s="165">
        <v>23.2</v>
      </c>
      <c r="C1062" s="164">
        <v>19366.998004118799</v>
      </c>
      <c r="E1062" s="165">
        <v>25.8</v>
      </c>
      <c r="F1062" s="164">
        <v>33361.490587767403</v>
      </c>
      <c r="H1062" s="165">
        <v>3.6</v>
      </c>
      <c r="I1062" s="164">
        <v>3113.26094299946</v>
      </c>
      <c r="K1062" s="165">
        <v>9</v>
      </c>
      <c r="L1062" s="164">
        <v>12056.103001765399</v>
      </c>
    </row>
    <row r="1063" spans="1:12" x14ac:dyDescent="0.2">
      <c r="A1063" s="150" t="s">
        <v>150</v>
      </c>
      <c r="B1063" s="161" t="s">
        <v>42</v>
      </c>
      <c r="C1063" s="162" t="s">
        <v>42</v>
      </c>
      <c r="E1063" s="161" t="s">
        <v>42</v>
      </c>
      <c r="F1063" s="162" t="s">
        <v>42</v>
      </c>
      <c r="H1063" s="161" t="s">
        <v>42</v>
      </c>
      <c r="I1063" s="162" t="s">
        <v>42</v>
      </c>
      <c r="K1063" s="161" t="s">
        <v>42</v>
      </c>
      <c r="L1063" s="162" t="s">
        <v>42</v>
      </c>
    </row>
    <row r="1064" spans="1:12" x14ac:dyDescent="0.2">
      <c r="A1064" s="150" t="s">
        <v>151</v>
      </c>
      <c r="B1064" s="161" t="s">
        <v>42</v>
      </c>
      <c r="C1064" s="162" t="s">
        <v>42</v>
      </c>
      <c r="E1064" s="161" t="s">
        <v>42</v>
      </c>
      <c r="F1064" s="162" t="s">
        <v>42</v>
      </c>
      <c r="H1064" s="161" t="s">
        <v>42</v>
      </c>
      <c r="I1064" s="162" t="s">
        <v>42</v>
      </c>
      <c r="K1064" s="161" t="s">
        <v>42</v>
      </c>
      <c r="L1064" s="162" t="s">
        <v>42</v>
      </c>
    </row>
    <row r="1065" spans="1:12" x14ac:dyDescent="0.2">
      <c r="A1065" s="150" t="s">
        <v>152</v>
      </c>
      <c r="B1065" s="161" t="s">
        <v>42</v>
      </c>
      <c r="C1065" s="162" t="s">
        <v>42</v>
      </c>
      <c r="E1065" s="161" t="s">
        <v>42</v>
      </c>
      <c r="F1065" s="162" t="s">
        <v>42</v>
      </c>
      <c r="H1065" s="161" t="s">
        <v>42</v>
      </c>
      <c r="I1065" s="162" t="s">
        <v>42</v>
      </c>
      <c r="K1065" s="161" t="s">
        <v>42</v>
      </c>
      <c r="L1065" s="162" t="s">
        <v>42</v>
      </c>
    </row>
    <row r="1066" spans="1:12" x14ac:dyDescent="0.2">
      <c r="A1066" s="150" t="s">
        <v>153</v>
      </c>
      <c r="B1066" s="165">
        <v>73.099999999999994</v>
      </c>
      <c r="C1066" s="164">
        <v>32550.957299316698</v>
      </c>
      <c r="E1066" s="165">
        <v>71.599999999999994</v>
      </c>
      <c r="F1066" s="164">
        <v>35836.511106940299</v>
      </c>
      <c r="H1066" s="165">
        <v>4.4000000000000004</v>
      </c>
      <c r="I1066" s="164">
        <v>1859.15404367577</v>
      </c>
      <c r="K1066" s="165">
        <v>5.0999999999999996</v>
      </c>
      <c r="L1066" s="164">
        <v>2422.1396909015898</v>
      </c>
    </row>
    <row r="1067" spans="1:12" x14ac:dyDescent="0.2">
      <c r="A1067" s="150" t="s">
        <v>154</v>
      </c>
      <c r="B1067" s="165">
        <v>13.5</v>
      </c>
      <c r="C1067" s="164">
        <v>22830.202092780299</v>
      </c>
      <c r="E1067" s="165">
        <v>14.5</v>
      </c>
      <c r="F1067" s="164">
        <v>16135.033938312399</v>
      </c>
      <c r="H1067" s="165">
        <v>5.9</v>
      </c>
      <c r="I1067" s="164">
        <v>9603.8972771966091</v>
      </c>
      <c r="K1067" s="165">
        <v>6.3</v>
      </c>
      <c r="L1067" s="164">
        <v>6747.7958937103103</v>
      </c>
    </row>
    <row r="1068" spans="1:12" x14ac:dyDescent="0.2">
      <c r="A1068" s="150" t="s">
        <v>155</v>
      </c>
      <c r="B1068" s="165">
        <v>313.7</v>
      </c>
      <c r="C1068" s="164">
        <v>143694.36546832099</v>
      </c>
      <c r="E1068" s="165">
        <v>319</v>
      </c>
      <c r="F1068" s="164">
        <v>145975.977308926</v>
      </c>
      <c r="H1068" s="165">
        <v>63.7</v>
      </c>
      <c r="I1068" s="164">
        <v>29053.827178821401</v>
      </c>
      <c r="K1068" s="165">
        <v>68.900000000000006</v>
      </c>
      <c r="L1068" s="164">
        <v>31394.1426048379</v>
      </c>
    </row>
    <row r="1069" spans="1:12" x14ac:dyDescent="0.2">
      <c r="A1069" s="150" t="s">
        <v>156</v>
      </c>
      <c r="B1069" s="165">
        <v>81.5</v>
      </c>
      <c r="C1069" s="164">
        <v>59618.959502001198</v>
      </c>
      <c r="E1069" s="165">
        <v>83.2</v>
      </c>
      <c r="F1069" s="164">
        <v>65305.510957028899</v>
      </c>
      <c r="H1069" s="165">
        <v>19.8</v>
      </c>
      <c r="I1069" s="164">
        <v>14554.9769068647</v>
      </c>
      <c r="K1069" s="165">
        <v>27.5</v>
      </c>
      <c r="L1069" s="164">
        <v>21690.958640369201</v>
      </c>
    </row>
    <row r="1070" spans="1:12" x14ac:dyDescent="0.2">
      <c r="A1070" s="150" t="s">
        <v>157</v>
      </c>
      <c r="B1070" s="165">
        <v>54.9</v>
      </c>
      <c r="C1070" s="164">
        <v>35542.120923208902</v>
      </c>
      <c r="E1070" s="165">
        <v>57.1</v>
      </c>
      <c r="F1070" s="164">
        <v>34009.083722003801</v>
      </c>
      <c r="H1070" s="165">
        <v>11.9</v>
      </c>
      <c r="I1070" s="164">
        <v>7703.96176867537</v>
      </c>
      <c r="K1070" s="165">
        <v>11.9</v>
      </c>
      <c r="L1070" s="164">
        <v>7087.6448271813397</v>
      </c>
    </row>
    <row r="1071" spans="1:12" x14ac:dyDescent="0.2">
      <c r="A1071" s="150" t="s">
        <v>158</v>
      </c>
      <c r="B1071" s="165">
        <v>26.5</v>
      </c>
      <c r="C1071" s="164">
        <v>36181.498236560699</v>
      </c>
      <c r="E1071" s="165">
        <v>29.5</v>
      </c>
      <c r="F1071" s="164">
        <v>35565.047426983103</v>
      </c>
      <c r="H1071" s="165">
        <v>33.1</v>
      </c>
      <c r="I1071" s="164">
        <v>45757.543684039199</v>
      </c>
      <c r="K1071" s="165">
        <v>33</v>
      </c>
      <c r="L1071" s="164">
        <v>40281.8448764114</v>
      </c>
    </row>
    <row r="1072" spans="1:12" x14ac:dyDescent="0.2">
      <c r="A1072" s="150" t="s">
        <v>159</v>
      </c>
      <c r="B1072" s="165">
        <v>34</v>
      </c>
      <c r="C1072" s="164">
        <v>16108.184509593701</v>
      </c>
      <c r="E1072" s="165">
        <v>31.5</v>
      </c>
      <c r="F1072" s="164">
        <v>16968.314185392701</v>
      </c>
      <c r="H1072" s="165">
        <v>5.6</v>
      </c>
      <c r="I1072" s="164">
        <v>2761.47142381918</v>
      </c>
      <c r="K1072" s="165">
        <v>5.7</v>
      </c>
      <c r="L1072" s="164">
        <v>3195.8607411838798</v>
      </c>
    </row>
    <row r="1073" spans="1:12" x14ac:dyDescent="0.2">
      <c r="A1073" s="150" t="s">
        <v>160</v>
      </c>
      <c r="B1073" s="161" t="s">
        <v>42</v>
      </c>
      <c r="C1073" s="162" t="s">
        <v>42</v>
      </c>
      <c r="E1073" s="161" t="s">
        <v>42</v>
      </c>
      <c r="F1073" s="162" t="s">
        <v>42</v>
      </c>
      <c r="H1073" s="161" t="s">
        <v>42</v>
      </c>
      <c r="I1073" s="162" t="s">
        <v>42</v>
      </c>
      <c r="K1073" s="161" t="s">
        <v>42</v>
      </c>
      <c r="L1073" s="162" t="s">
        <v>42</v>
      </c>
    </row>
    <row r="1074" spans="1:12" x14ac:dyDescent="0.2">
      <c r="A1074" s="150" t="s">
        <v>161</v>
      </c>
      <c r="B1074" s="161" t="s">
        <v>42</v>
      </c>
      <c r="C1074" s="162" t="s">
        <v>42</v>
      </c>
      <c r="E1074" s="161" t="s">
        <v>42</v>
      </c>
      <c r="F1074" s="162" t="s">
        <v>42</v>
      </c>
      <c r="H1074" s="161" t="s">
        <v>42</v>
      </c>
      <c r="I1074" s="162" t="s">
        <v>42</v>
      </c>
      <c r="K1074" s="161" t="s">
        <v>42</v>
      </c>
      <c r="L1074" s="162" t="s">
        <v>42</v>
      </c>
    </row>
    <row r="1075" spans="1:12" x14ac:dyDescent="0.2">
      <c r="A1075" s="150" t="s">
        <v>162</v>
      </c>
      <c r="B1075" s="161" t="s">
        <v>42</v>
      </c>
      <c r="C1075" s="162" t="s">
        <v>42</v>
      </c>
      <c r="E1075" s="161" t="s">
        <v>42</v>
      </c>
      <c r="F1075" s="162" t="s">
        <v>42</v>
      </c>
      <c r="H1075" s="161" t="s">
        <v>42</v>
      </c>
      <c r="I1075" s="162" t="s">
        <v>42</v>
      </c>
      <c r="K1075" s="161" t="s">
        <v>42</v>
      </c>
      <c r="L1075" s="162" t="s">
        <v>42</v>
      </c>
    </row>
    <row r="1076" spans="1:12" x14ac:dyDescent="0.2">
      <c r="A1076" s="150" t="s">
        <v>163</v>
      </c>
      <c r="B1076" s="161" t="s">
        <v>42</v>
      </c>
      <c r="C1076" s="162" t="s">
        <v>42</v>
      </c>
      <c r="E1076" s="161" t="s">
        <v>42</v>
      </c>
      <c r="F1076" s="162" t="s">
        <v>42</v>
      </c>
      <c r="H1076" s="161" t="s">
        <v>42</v>
      </c>
      <c r="I1076" s="162" t="s">
        <v>42</v>
      </c>
      <c r="K1076" s="161" t="s">
        <v>42</v>
      </c>
      <c r="L1076" s="162" t="s">
        <v>42</v>
      </c>
    </row>
    <row r="1077" spans="1:12" x14ac:dyDescent="0.2">
      <c r="A1077" s="150" t="s">
        <v>164</v>
      </c>
      <c r="B1077" s="161" t="s">
        <v>42</v>
      </c>
      <c r="C1077" s="162" t="s">
        <v>42</v>
      </c>
      <c r="E1077" s="161" t="s">
        <v>42</v>
      </c>
      <c r="F1077" s="162" t="s">
        <v>42</v>
      </c>
      <c r="H1077" s="165">
        <v>17.100000000000001</v>
      </c>
      <c r="I1077" s="164">
        <v>19241.6555043632</v>
      </c>
      <c r="K1077" s="165">
        <v>17.2</v>
      </c>
      <c r="L1077" s="164">
        <v>18812.262771002599</v>
      </c>
    </row>
    <row r="1078" spans="1:12" x14ac:dyDescent="0.2">
      <c r="A1078" s="150" t="s">
        <v>165</v>
      </c>
      <c r="B1078" s="165">
        <v>24.5</v>
      </c>
      <c r="C1078" s="164">
        <v>55914.517331291201</v>
      </c>
      <c r="E1078" s="165">
        <v>22.2</v>
      </c>
      <c r="F1078" s="164">
        <v>44889.543848678899</v>
      </c>
      <c r="H1078" s="161" t="s">
        <v>42</v>
      </c>
      <c r="I1078" s="162" t="s">
        <v>42</v>
      </c>
      <c r="K1078" s="161" t="s">
        <v>42</v>
      </c>
      <c r="L1078" s="162" t="s">
        <v>42</v>
      </c>
    </row>
    <row r="1079" spans="1:12" x14ac:dyDescent="0.2">
      <c r="A1079" s="150" t="s">
        <v>166</v>
      </c>
      <c r="B1079" s="165">
        <v>4.34</v>
      </c>
      <c r="C1079" s="164">
        <v>12347.787473132999</v>
      </c>
      <c r="E1079" s="165">
        <v>4.5999999999999996</v>
      </c>
      <c r="F1079" s="164">
        <v>14330.830760868799</v>
      </c>
      <c r="H1079" s="165">
        <v>0.2</v>
      </c>
      <c r="I1079" s="164">
        <v>570.17364401167799</v>
      </c>
      <c r="K1079" s="165">
        <v>0.2</v>
      </c>
      <c r="L1079" s="164">
        <v>624.34014019278698</v>
      </c>
    </row>
    <row r="1080" spans="1:12" x14ac:dyDescent="0.2">
      <c r="A1080" s="150" t="s">
        <v>167</v>
      </c>
      <c r="B1080" s="161" t="s">
        <v>42</v>
      </c>
      <c r="C1080" s="162" t="s">
        <v>42</v>
      </c>
      <c r="E1080" s="161" t="s">
        <v>42</v>
      </c>
      <c r="F1080" s="162" t="s">
        <v>42</v>
      </c>
      <c r="H1080" s="161" t="s">
        <v>42</v>
      </c>
      <c r="I1080" s="162" t="s">
        <v>42</v>
      </c>
      <c r="K1080" s="161" t="s">
        <v>42</v>
      </c>
      <c r="L1080" s="162" t="s">
        <v>42</v>
      </c>
    </row>
    <row r="1081" spans="1:12" x14ac:dyDescent="0.2">
      <c r="A1081" s="150" t="s">
        <v>168</v>
      </c>
      <c r="B1081" s="165">
        <v>33.5</v>
      </c>
      <c r="C1081" s="164">
        <v>26577.991277614201</v>
      </c>
      <c r="E1081" s="165">
        <v>34.299999999999997</v>
      </c>
      <c r="F1081" s="164">
        <v>29933.9585344593</v>
      </c>
      <c r="H1081" s="165">
        <v>2.2999999999999998</v>
      </c>
      <c r="I1081" s="164">
        <v>1823.1033165148599</v>
      </c>
      <c r="K1081" s="165">
        <v>2.4</v>
      </c>
      <c r="L1081" s="164">
        <v>2092.6055459127101</v>
      </c>
    </row>
    <row r="1082" spans="1:12" x14ac:dyDescent="0.2">
      <c r="A1082" s="150" t="s">
        <v>169</v>
      </c>
      <c r="B1082" s="161" t="s">
        <v>42</v>
      </c>
      <c r="C1082" s="162" t="s">
        <v>42</v>
      </c>
      <c r="E1082" s="161" t="s">
        <v>42</v>
      </c>
      <c r="F1082" s="162" t="s">
        <v>42</v>
      </c>
      <c r="H1082" s="161" t="s">
        <v>42</v>
      </c>
      <c r="I1082" s="162" t="s">
        <v>42</v>
      </c>
      <c r="K1082" s="161" t="s">
        <v>42</v>
      </c>
      <c r="L1082" s="162" t="s">
        <v>42</v>
      </c>
    </row>
    <row r="1083" spans="1:12" x14ac:dyDescent="0.2">
      <c r="A1083" s="150" t="s">
        <v>170</v>
      </c>
      <c r="B1083" s="161" t="s">
        <v>42</v>
      </c>
      <c r="C1083" s="162" t="s">
        <v>42</v>
      </c>
      <c r="E1083" s="161" t="s">
        <v>42</v>
      </c>
      <c r="F1083" s="162" t="s">
        <v>42</v>
      </c>
      <c r="H1083" s="161" t="s">
        <v>42</v>
      </c>
      <c r="I1083" s="162" t="s">
        <v>42</v>
      </c>
      <c r="K1083" s="161" t="s">
        <v>42</v>
      </c>
      <c r="L1083" s="162" t="s">
        <v>42</v>
      </c>
    </row>
    <row r="1084" spans="1:12" x14ac:dyDescent="0.2">
      <c r="A1084" s="150" t="s">
        <v>171</v>
      </c>
      <c r="B1084" s="161" t="s">
        <v>42</v>
      </c>
      <c r="C1084" s="162" t="s">
        <v>42</v>
      </c>
      <c r="E1084" s="161" t="s">
        <v>42</v>
      </c>
      <c r="F1084" s="162" t="s">
        <v>42</v>
      </c>
      <c r="H1084" s="161" t="s">
        <v>42</v>
      </c>
      <c r="I1084" s="162" t="s">
        <v>42</v>
      </c>
      <c r="K1084" s="161" t="s">
        <v>42</v>
      </c>
      <c r="L1084" s="162" t="s">
        <v>42</v>
      </c>
    </row>
    <row r="1085" spans="1:12" x14ac:dyDescent="0.2">
      <c r="A1085" s="159" t="s">
        <v>172</v>
      </c>
      <c r="B1085" s="161"/>
      <c r="C1085" s="162"/>
      <c r="E1085" s="161"/>
      <c r="F1085" s="162"/>
      <c r="H1085" s="161"/>
      <c r="I1085" s="162"/>
      <c r="K1085" s="161"/>
      <c r="L1085" s="162"/>
    </row>
    <row r="1086" spans="1:12" ht="15" x14ac:dyDescent="0.2">
      <c r="A1086" s="155" t="s">
        <v>173</v>
      </c>
      <c r="B1086" s="165">
        <v>1262</v>
      </c>
      <c r="C1086" s="164">
        <v>128522.79845659999</v>
      </c>
      <c r="E1086" s="165">
        <v>1312</v>
      </c>
      <c r="F1086" s="164">
        <v>160314.02692159999</v>
      </c>
      <c r="H1086" s="165">
        <v>5507</v>
      </c>
      <c r="I1086" s="164">
        <v>550045.86229435005</v>
      </c>
      <c r="K1086" s="165">
        <v>5672</v>
      </c>
      <c r="L1086" s="164">
        <v>681951.46310759999</v>
      </c>
    </row>
    <row r="1087" spans="1:12" x14ac:dyDescent="0.2">
      <c r="A1087" s="150" t="s">
        <v>174</v>
      </c>
      <c r="B1087" s="161" t="s">
        <v>42</v>
      </c>
      <c r="C1087" s="162" t="s">
        <v>42</v>
      </c>
      <c r="E1087" s="161" t="s">
        <v>42</v>
      </c>
      <c r="F1087" s="162" t="s">
        <v>42</v>
      </c>
      <c r="H1087" s="161" t="s">
        <v>42</v>
      </c>
      <c r="I1087" s="162" t="s">
        <v>42</v>
      </c>
      <c r="K1087" s="161" t="s">
        <v>42</v>
      </c>
      <c r="L1087" s="162" t="s">
        <v>42</v>
      </c>
    </row>
    <row r="1088" spans="1:12" x14ac:dyDescent="0.2">
      <c r="A1088" s="150" t="s">
        <v>175</v>
      </c>
      <c r="B1088" s="161" t="s">
        <v>42</v>
      </c>
      <c r="C1088" s="162" t="s">
        <v>42</v>
      </c>
      <c r="E1088" s="161" t="s">
        <v>42</v>
      </c>
      <c r="F1088" s="162" t="s">
        <v>42</v>
      </c>
      <c r="H1088" s="161" t="s">
        <v>42</v>
      </c>
      <c r="I1088" s="162" t="s">
        <v>42</v>
      </c>
      <c r="K1088" s="161" t="s">
        <v>42</v>
      </c>
      <c r="L1088" s="162" t="s">
        <v>42</v>
      </c>
    </row>
    <row r="1089" spans="1:12" x14ac:dyDescent="0.2">
      <c r="A1089" s="150" t="s">
        <v>176</v>
      </c>
      <c r="B1089" s="165">
        <v>17.2</v>
      </c>
      <c r="C1089" s="164">
        <v>79584.259999999995</v>
      </c>
      <c r="E1089" s="165">
        <v>16.8</v>
      </c>
      <c r="F1089" s="164">
        <v>81579.039999999994</v>
      </c>
      <c r="H1089" s="165">
        <v>65.3</v>
      </c>
      <c r="I1089" s="164">
        <v>257775.46</v>
      </c>
      <c r="K1089" s="165">
        <v>42.9</v>
      </c>
      <c r="L1089" s="164">
        <v>179170.13</v>
      </c>
    </row>
    <row r="1090" spans="1:12" x14ac:dyDescent="0.2">
      <c r="A1090" s="150" t="s">
        <v>177</v>
      </c>
      <c r="B1090" s="161" t="s">
        <v>42</v>
      </c>
      <c r="C1090" s="162" t="s">
        <v>42</v>
      </c>
      <c r="E1090" s="161" t="s">
        <v>42</v>
      </c>
      <c r="F1090" s="162" t="s">
        <v>42</v>
      </c>
      <c r="H1090" s="161" t="s">
        <v>42</v>
      </c>
      <c r="I1090" s="162" t="s">
        <v>42</v>
      </c>
      <c r="K1090" s="161" t="s">
        <v>42</v>
      </c>
      <c r="L1090" s="162" t="s">
        <v>42</v>
      </c>
    </row>
    <row r="1091" spans="1:12" x14ac:dyDescent="0.2">
      <c r="A1091" s="159" t="s">
        <v>178</v>
      </c>
      <c r="B1091" s="161"/>
      <c r="C1091" s="162"/>
      <c r="E1091" s="161"/>
      <c r="F1091" s="162"/>
      <c r="H1091" s="161"/>
      <c r="I1091" s="162"/>
      <c r="K1091" s="161"/>
      <c r="L1091" s="162"/>
    </row>
    <row r="1092" spans="1:12" x14ac:dyDescent="0.2">
      <c r="A1092" s="150" t="s">
        <v>179</v>
      </c>
      <c r="B1092" s="161" t="s">
        <v>42</v>
      </c>
      <c r="C1092" s="162" t="s">
        <v>42</v>
      </c>
      <c r="E1092" s="161" t="s">
        <v>42</v>
      </c>
      <c r="F1092" s="162" t="s">
        <v>42</v>
      </c>
      <c r="H1092" s="161" t="s">
        <v>42</v>
      </c>
      <c r="I1092" s="162" t="s">
        <v>42</v>
      </c>
      <c r="K1092" s="161" t="s">
        <v>42</v>
      </c>
      <c r="L1092" s="162" t="s">
        <v>42</v>
      </c>
    </row>
    <row r="1093" spans="1:12" x14ac:dyDescent="0.2">
      <c r="A1093" s="150" t="s">
        <v>180</v>
      </c>
      <c r="B1093" s="161" t="s">
        <v>42</v>
      </c>
      <c r="C1093" s="164">
        <v>22776.91</v>
      </c>
      <c r="E1093" s="161" t="s">
        <v>42</v>
      </c>
      <c r="F1093" s="164">
        <v>25486</v>
      </c>
      <c r="H1093" s="161" t="s">
        <v>42</v>
      </c>
      <c r="I1093" s="164">
        <v>60692.4</v>
      </c>
      <c r="K1093" s="161" t="s">
        <v>42</v>
      </c>
      <c r="L1093" s="164">
        <v>67373.3</v>
      </c>
    </row>
    <row r="1094" spans="1:12" ht="15" x14ac:dyDescent="0.2">
      <c r="A1094" s="167" t="s">
        <v>181</v>
      </c>
      <c r="B1094" s="161"/>
      <c r="C1094" s="162"/>
      <c r="E1094" s="161"/>
      <c r="F1094" s="162"/>
      <c r="H1094" s="161"/>
      <c r="I1094" s="162"/>
      <c r="K1094" s="161"/>
      <c r="L1094" s="162"/>
    </row>
    <row r="1095" spans="1:12" x14ac:dyDescent="0.2">
      <c r="A1095" s="150" t="s">
        <v>182</v>
      </c>
      <c r="B1095" s="165">
        <v>68.204016921423502</v>
      </c>
      <c r="C1095" s="164">
        <v>177335.57159489699</v>
      </c>
      <c r="E1095" s="165">
        <v>69.704999999999998</v>
      </c>
      <c r="F1095" s="164">
        <v>216579.697330066</v>
      </c>
      <c r="H1095" s="165">
        <v>28.2514124941098</v>
      </c>
      <c r="I1095" s="164">
        <v>78360.793902778605</v>
      </c>
      <c r="K1095" s="165">
        <v>28.788</v>
      </c>
      <c r="L1095" s="164">
        <v>95419.702987788696</v>
      </c>
    </row>
    <row r="1096" spans="1:12" x14ac:dyDescent="0.2">
      <c r="A1096" s="150" t="s">
        <v>183</v>
      </c>
      <c r="B1096" s="165">
        <v>2</v>
      </c>
      <c r="C1096" s="164">
        <v>4945.79305169278</v>
      </c>
      <c r="E1096" s="165">
        <v>2.1</v>
      </c>
      <c r="F1096" s="164">
        <v>5660.4601476623902</v>
      </c>
      <c r="H1096" s="165">
        <v>2.2000000000000002</v>
      </c>
      <c r="I1096" s="164">
        <v>5871.21056590431</v>
      </c>
      <c r="K1096" s="165">
        <v>2.2000000000000002</v>
      </c>
      <c r="L1096" s="164">
        <v>6399.6195168356999</v>
      </c>
    </row>
    <row r="1097" spans="1:12" x14ac:dyDescent="0.2">
      <c r="A1097" s="150" t="s">
        <v>184</v>
      </c>
      <c r="B1097" s="165">
        <v>50.596721686141898</v>
      </c>
      <c r="C1097" s="164">
        <v>87262.341272414997</v>
      </c>
      <c r="E1097" s="165">
        <v>49.231000000000002</v>
      </c>
      <c r="F1097" s="164">
        <v>100529.80551190399</v>
      </c>
      <c r="H1097" s="165">
        <v>10.80485353279</v>
      </c>
      <c r="I1097" s="164">
        <v>18381.833553043201</v>
      </c>
      <c r="K1097" s="165">
        <v>10.535</v>
      </c>
      <c r="L1097" s="164">
        <v>21220.5280911999</v>
      </c>
    </row>
    <row r="1098" spans="1:12" x14ac:dyDescent="0.2">
      <c r="A1098" s="150" t="s">
        <v>185</v>
      </c>
      <c r="B1098" s="165">
        <v>2.2999999999999998</v>
      </c>
      <c r="C1098" s="164">
        <v>6370.6758897687196</v>
      </c>
      <c r="E1098" s="165">
        <v>2.2999999999999998</v>
      </c>
      <c r="F1098" s="164">
        <v>7045.9675340842005</v>
      </c>
      <c r="H1098" s="165">
        <v>1.7</v>
      </c>
      <c r="I1098" s="164">
        <v>4840.2175120541597</v>
      </c>
      <c r="K1098" s="165">
        <v>1.7</v>
      </c>
      <c r="L1098" s="164">
        <v>5353.2805683319002</v>
      </c>
    </row>
    <row r="1099" spans="1:12" x14ac:dyDescent="0.2">
      <c r="A1099" s="150" t="s">
        <v>186</v>
      </c>
      <c r="B1099" s="165">
        <v>45.6</v>
      </c>
      <c r="C1099" s="164">
        <v>94609.614020529305</v>
      </c>
      <c r="E1099" s="165">
        <v>45.1</v>
      </c>
      <c r="F1099" s="164">
        <v>124825.352021112</v>
      </c>
      <c r="H1099" s="165">
        <v>17.899999999999999</v>
      </c>
      <c r="I1099" s="164">
        <v>40288.294513481502</v>
      </c>
      <c r="K1099" s="165">
        <v>17.600000000000001</v>
      </c>
      <c r="L1099" s="164">
        <v>52843.837648342203</v>
      </c>
    </row>
    <row r="1100" spans="1:12" x14ac:dyDescent="0.2">
      <c r="A1100" s="150" t="s">
        <v>187</v>
      </c>
      <c r="B1100" s="165">
        <v>11.2</v>
      </c>
      <c r="C1100" s="164">
        <v>35887.682647453803</v>
      </c>
      <c r="E1100" s="165">
        <v>11.1</v>
      </c>
      <c r="F1100" s="164">
        <v>40902.345445959603</v>
      </c>
      <c r="H1100" s="165">
        <v>3.7</v>
      </c>
      <c r="I1100" s="164">
        <v>10269.751405622101</v>
      </c>
      <c r="K1100" s="165">
        <v>3.7</v>
      </c>
      <c r="L1100" s="164">
        <v>11810.2141164655</v>
      </c>
    </row>
    <row r="1101" spans="1:12" x14ac:dyDescent="0.2">
      <c r="A1101" s="150" t="s">
        <v>188</v>
      </c>
      <c r="B1101" s="165">
        <v>4650</v>
      </c>
      <c r="C1101" s="164">
        <v>189109.58794003801</v>
      </c>
      <c r="E1101" s="165">
        <v>4622</v>
      </c>
      <c r="F1101" s="164">
        <v>241542.559648308</v>
      </c>
      <c r="H1101" s="165">
        <v>3355</v>
      </c>
      <c r="I1101" s="164">
        <v>128785.743362198</v>
      </c>
      <c r="K1101" s="165">
        <v>3328</v>
      </c>
      <c r="L1101" s="164">
        <v>164157.87057334499</v>
      </c>
    </row>
    <row r="1102" spans="1:12" x14ac:dyDescent="0.2">
      <c r="A1102" s="150" t="s">
        <v>189</v>
      </c>
      <c r="B1102" s="165">
        <v>70</v>
      </c>
      <c r="C1102" s="164">
        <v>7189.3183298136701</v>
      </c>
      <c r="E1102" s="165">
        <v>70</v>
      </c>
      <c r="F1102" s="164">
        <v>7922.6287994546601</v>
      </c>
      <c r="H1102" s="165">
        <v>131</v>
      </c>
      <c r="I1102" s="164">
        <v>13734.725030699699</v>
      </c>
      <c r="K1102" s="165">
        <v>131</v>
      </c>
      <c r="L1102" s="164">
        <v>15135.666983831101</v>
      </c>
    </row>
    <row r="1103" spans="1:12" x14ac:dyDescent="0.2">
      <c r="A1103" s="150" t="s">
        <v>190</v>
      </c>
      <c r="B1103" s="165">
        <v>789</v>
      </c>
      <c r="C1103" s="164">
        <v>90683.128380252601</v>
      </c>
      <c r="E1103" s="165">
        <v>785</v>
      </c>
      <c r="F1103" s="164">
        <v>115125.047368015</v>
      </c>
      <c r="H1103" s="165">
        <v>388</v>
      </c>
      <c r="I1103" s="164">
        <v>47947.191199458503</v>
      </c>
      <c r="K1103" s="165">
        <v>389</v>
      </c>
      <c r="L1103" s="164">
        <v>61338.297970432999</v>
      </c>
    </row>
    <row r="1104" spans="1:12" x14ac:dyDescent="0.2">
      <c r="A1104" s="150" t="s">
        <v>191</v>
      </c>
      <c r="B1104" s="165">
        <v>0.2</v>
      </c>
      <c r="C1104" s="164">
        <v>2233.8908134139901</v>
      </c>
      <c r="E1104" s="165">
        <v>0.2</v>
      </c>
      <c r="F1104" s="164">
        <v>2591.3133435602199</v>
      </c>
      <c r="H1104" s="161" t="s">
        <v>42</v>
      </c>
      <c r="I1104" s="162" t="s">
        <v>42</v>
      </c>
      <c r="K1104" s="161" t="s">
        <v>42</v>
      </c>
      <c r="L1104" s="162" t="s">
        <v>42</v>
      </c>
    </row>
    <row r="1105" spans="1:12" x14ac:dyDescent="0.2">
      <c r="A1105" s="150" t="s">
        <v>192</v>
      </c>
      <c r="B1105" s="161" t="s">
        <v>42</v>
      </c>
      <c r="C1105" s="161" t="s">
        <v>42</v>
      </c>
      <c r="E1105" s="161" t="s">
        <v>42</v>
      </c>
      <c r="F1105" s="161" t="s">
        <v>42</v>
      </c>
      <c r="H1105" s="161" t="s">
        <v>42</v>
      </c>
      <c r="I1105" s="161" t="s">
        <v>42</v>
      </c>
      <c r="K1105" s="161" t="s">
        <v>42</v>
      </c>
      <c r="L1105" s="161" t="s">
        <v>42</v>
      </c>
    </row>
    <row r="1106" spans="1:12" x14ac:dyDescent="0.2">
      <c r="A1106" s="150" t="s">
        <v>193</v>
      </c>
      <c r="B1106" s="161" t="s">
        <v>42</v>
      </c>
      <c r="C1106" s="161" t="s">
        <v>42</v>
      </c>
      <c r="E1106" s="161" t="s">
        <v>42</v>
      </c>
      <c r="F1106" s="161" t="s">
        <v>42</v>
      </c>
      <c r="H1106" s="161" t="s">
        <v>42</v>
      </c>
      <c r="I1106" s="161" t="s">
        <v>42</v>
      </c>
      <c r="K1106" s="161" t="s">
        <v>42</v>
      </c>
      <c r="L1106" s="161" t="s">
        <v>42</v>
      </c>
    </row>
    <row r="1107" spans="1:12" x14ac:dyDescent="0.2">
      <c r="A1107" s="150" t="s">
        <v>194</v>
      </c>
      <c r="B1107" s="161" t="s">
        <v>42</v>
      </c>
      <c r="C1107" s="161" t="s">
        <v>42</v>
      </c>
      <c r="E1107" s="161" t="s">
        <v>42</v>
      </c>
      <c r="F1107" s="161" t="s">
        <v>42</v>
      </c>
      <c r="H1107" s="161" t="s">
        <v>42</v>
      </c>
      <c r="I1107" s="161" t="s">
        <v>42</v>
      </c>
      <c r="K1107" s="161" t="s">
        <v>42</v>
      </c>
      <c r="L1107" s="161" t="s">
        <v>42</v>
      </c>
    </row>
    <row r="1108" spans="1:12" x14ac:dyDescent="0.2">
      <c r="A1108" s="103"/>
      <c r="B1108" s="168"/>
      <c r="C1108" s="169"/>
      <c r="D1108" s="103"/>
      <c r="E1108" s="170"/>
      <c r="F1108" s="169"/>
      <c r="G1108" s="103"/>
      <c r="H1108" s="170"/>
      <c r="I1108" s="169"/>
      <c r="J1108" s="103"/>
      <c r="K1108" s="170"/>
      <c r="L1108" s="169"/>
    </row>
    <row r="1109" spans="1:12" x14ac:dyDescent="0.2">
      <c r="A1109" s="102"/>
      <c r="B1109" s="171"/>
      <c r="C1109" s="149"/>
      <c r="D1109" s="102"/>
      <c r="E1109" s="172"/>
      <c r="F1109" s="149"/>
      <c r="G1109" s="102"/>
      <c r="H1109" s="172"/>
      <c r="I1109" s="149"/>
      <c r="J1109" s="102"/>
      <c r="K1109" s="172"/>
      <c r="L1109" s="149"/>
    </row>
    <row r="1110" spans="1:12" x14ac:dyDescent="0.2">
      <c r="A1110" s="104" t="s">
        <v>195</v>
      </c>
      <c r="B1110" s="171"/>
      <c r="C1110" s="149"/>
      <c r="D1110" s="102"/>
      <c r="E1110" s="172"/>
      <c r="F1110" s="149"/>
      <c r="G1110" s="102"/>
      <c r="H1110" s="172"/>
      <c r="I1110" s="149"/>
      <c r="J1110" s="102"/>
      <c r="K1110" s="172"/>
      <c r="L1110" s="149"/>
    </row>
    <row r="1111" spans="1:12" x14ac:dyDescent="0.2">
      <c r="A1111" s="105" t="s">
        <v>196</v>
      </c>
      <c r="B1111" s="171"/>
      <c r="C1111" s="149"/>
      <c r="D1111" s="102"/>
      <c r="E1111" s="172"/>
      <c r="F1111" s="149"/>
      <c r="G1111" s="102"/>
      <c r="H1111" s="172"/>
      <c r="I1111" s="149"/>
      <c r="J1111" s="102"/>
      <c r="K1111" s="172"/>
      <c r="L1111" s="149"/>
    </row>
    <row r="1112" spans="1:12" x14ac:dyDescent="0.2">
      <c r="A1112" s="19" t="s">
        <v>197</v>
      </c>
      <c r="B1112" s="171"/>
      <c r="C1112" s="149"/>
      <c r="D1112" s="102"/>
      <c r="E1112" s="172"/>
      <c r="F1112" s="149"/>
      <c r="G1112" s="102"/>
      <c r="H1112" s="172"/>
      <c r="I1112" s="149"/>
      <c r="J1112" s="102"/>
      <c r="K1112" s="172"/>
      <c r="L1112" s="149"/>
    </row>
    <row r="1113" spans="1:12" x14ac:dyDescent="0.2">
      <c r="A1113" s="105" t="s">
        <v>198</v>
      </c>
      <c r="B1113" s="171"/>
      <c r="C1113" s="149"/>
      <c r="D1113" s="102"/>
      <c r="E1113" s="172"/>
      <c r="F1113" s="149"/>
      <c r="G1113" s="102"/>
      <c r="H1113" s="172"/>
      <c r="I1113" s="149"/>
      <c r="J1113" s="102"/>
      <c r="K1113" s="172"/>
      <c r="L1113" s="149"/>
    </row>
    <row r="1114" spans="1:12" x14ac:dyDescent="0.2">
      <c r="A1114" s="106" t="s">
        <v>199</v>
      </c>
      <c r="B1114" s="171"/>
      <c r="C1114" s="149"/>
      <c r="D1114" s="102"/>
      <c r="E1114" s="172"/>
      <c r="F1114" s="149"/>
      <c r="G1114" s="102"/>
      <c r="H1114" s="172"/>
      <c r="I1114" s="149"/>
      <c r="J1114" s="102"/>
      <c r="K1114" s="172"/>
      <c r="L1114" s="149"/>
    </row>
    <row r="1115" spans="1:12" x14ac:dyDescent="0.2">
      <c r="A1115" s="106" t="s">
        <v>200</v>
      </c>
      <c r="B1115" s="171"/>
      <c r="C1115" s="149"/>
      <c r="D1115" s="102"/>
      <c r="E1115" s="172"/>
      <c r="F1115" s="149"/>
      <c r="G1115" s="102"/>
      <c r="H1115" s="172"/>
      <c r="I1115" s="149"/>
      <c r="J1115" s="102"/>
      <c r="K1115" s="172"/>
      <c r="L1115" s="149"/>
    </row>
    <row r="1116" spans="1:12" x14ac:dyDescent="0.2">
      <c r="A1116" s="102" t="s">
        <v>201</v>
      </c>
      <c r="B1116" s="171"/>
      <c r="C1116" s="149"/>
      <c r="D1116" s="102"/>
      <c r="E1116" s="172"/>
      <c r="F1116" s="149"/>
      <c r="G1116" s="102"/>
      <c r="H1116" s="172"/>
      <c r="I1116" s="149"/>
      <c r="J1116" s="102"/>
      <c r="K1116" s="172"/>
      <c r="L1116" s="149"/>
    </row>
    <row r="1117" spans="1:12" x14ac:dyDescent="0.2">
      <c r="A1117" s="102" t="s">
        <v>202</v>
      </c>
      <c r="B1117" s="171"/>
      <c r="C1117" s="149"/>
      <c r="D1117" s="102"/>
      <c r="E1117" s="172"/>
      <c r="F1117" s="149"/>
      <c r="G1117" s="102"/>
      <c r="H1117" s="172"/>
      <c r="I1117" s="149"/>
      <c r="J1117" s="102"/>
      <c r="K1117" s="172"/>
      <c r="L1117" s="149"/>
    </row>
    <row r="1118" spans="1:12" x14ac:dyDescent="0.2">
      <c r="A1118" s="102" t="s">
        <v>203</v>
      </c>
      <c r="B1118" s="171"/>
      <c r="C1118" s="149"/>
      <c r="D1118" s="102"/>
      <c r="E1118" s="172"/>
      <c r="F1118" s="149"/>
      <c r="G1118" s="102"/>
      <c r="H1118" s="172"/>
      <c r="I1118" s="149"/>
      <c r="J1118" s="102"/>
      <c r="K1118" s="172"/>
      <c r="L1118" s="149"/>
    </row>
    <row r="1119" spans="1:12" x14ac:dyDescent="0.2">
      <c r="A1119" s="102" t="s">
        <v>204</v>
      </c>
      <c r="B1119" s="171"/>
      <c r="C1119" s="149"/>
      <c r="D1119" s="102"/>
      <c r="E1119" s="172"/>
      <c r="F1119" s="149"/>
      <c r="G1119" s="102"/>
      <c r="H1119" s="172"/>
      <c r="I1119" s="149"/>
      <c r="J1119" s="102"/>
      <c r="K1119" s="172"/>
      <c r="L1119" s="149"/>
    </row>
    <row r="1120" spans="1:12" x14ac:dyDescent="0.2">
      <c r="A1120" s="102"/>
      <c r="B1120" s="171"/>
      <c r="C1120" s="149"/>
      <c r="D1120" s="102"/>
      <c r="E1120" s="172"/>
      <c r="F1120" s="149"/>
      <c r="G1120" s="102"/>
      <c r="H1120" s="172"/>
      <c r="I1120" s="149"/>
      <c r="J1120" s="102"/>
      <c r="K1120" s="172"/>
      <c r="L1120" s="149"/>
    </row>
    <row r="1121" spans="1:12" x14ac:dyDescent="0.2">
      <c r="A1121" s="102"/>
      <c r="B1121" s="171"/>
      <c r="C1121" s="149"/>
      <c r="D1121" s="102"/>
      <c r="E1121" s="172"/>
      <c r="F1121" s="149"/>
      <c r="G1121" s="102"/>
      <c r="H1121" s="172"/>
      <c r="I1121" s="149"/>
      <c r="J1121" s="102"/>
      <c r="K1121" s="172"/>
      <c r="L1121" s="149"/>
    </row>
    <row r="1122" spans="1:12" ht="15" x14ac:dyDescent="0.2">
      <c r="A1122" s="173" t="s">
        <v>205</v>
      </c>
      <c r="B1122" s="151"/>
      <c r="C1122" s="152"/>
      <c r="D1122" s="153"/>
      <c r="E1122" s="151"/>
      <c r="F1122" s="152"/>
      <c r="G1122" s="153"/>
      <c r="H1122" s="151"/>
      <c r="I1122" s="152"/>
      <c r="J1122" s="153"/>
      <c r="K1122" s="151"/>
      <c r="L1122" s="154" t="s">
        <v>71</v>
      </c>
    </row>
    <row r="1123" spans="1:12" x14ac:dyDescent="0.2">
      <c r="A1123" s="155"/>
      <c r="B1123" s="229" t="s">
        <v>25</v>
      </c>
      <c r="C1123" s="229"/>
      <c r="D1123" s="229"/>
      <c r="E1123" s="229"/>
      <c r="F1123" s="229"/>
      <c r="G1123" s="148"/>
      <c r="H1123" s="229" t="s">
        <v>26</v>
      </c>
      <c r="I1123" s="229"/>
      <c r="J1123" s="229"/>
      <c r="K1123" s="229"/>
      <c r="L1123" s="229"/>
    </row>
    <row r="1124" spans="1:12" x14ac:dyDescent="0.2">
      <c r="A1124" s="155"/>
      <c r="B1124" s="230">
        <v>2021</v>
      </c>
      <c r="C1124" s="230"/>
      <c r="D1124" s="155"/>
      <c r="E1124" s="230">
        <v>2022</v>
      </c>
      <c r="F1124" s="230"/>
      <c r="G1124" s="155"/>
      <c r="H1124" s="230">
        <v>2021</v>
      </c>
      <c r="I1124" s="230"/>
      <c r="J1124" s="155"/>
      <c r="K1124" s="230">
        <v>2022</v>
      </c>
      <c r="L1124" s="230"/>
    </row>
    <row r="1125" spans="1:12" x14ac:dyDescent="0.2">
      <c r="A1125" s="156"/>
      <c r="B1125" s="157" t="s">
        <v>72</v>
      </c>
      <c r="C1125" s="158" t="s">
        <v>5</v>
      </c>
      <c r="D1125" s="158"/>
      <c r="E1125" s="157" t="s">
        <v>72</v>
      </c>
      <c r="F1125" s="158" t="s">
        <v>5</v>
      </c>
      <c r="G1125" s="158"/>
      <c r="H1125" s="157" t="s">
        <v>72</v>
      </c>
      <c r="I1125" s="158" t="s">
        <v>5</v>
      </c>
      <c r="J1125" s="158"/>
      <c r="K1125" s="157" t="s">
        <v>72</v>
      </c>
      <c r="L1125" s="158" t="s">
        <v>5</v>
      </c>
    </row>
    <row r="1126" spans="1:12" x14ac:dyDescent="0.2">
      <c r="A1126" s="159" t="s">
        <v>73</v>
      </c>
      <c r="B1126" s="160"/>
      <c r="C1126" s="160"/>
      <c r="E1126" s="161"/>
      <c r="F1126" s="162"/>
      <c r="H1126" s="161"/>
      <c r="I1126" s="162"/>
      <c r="K1126" s="161"/>
      <c r="L1126" s="162"/>
    </row>
    <row r="1127" spans="1:12" x14ac:dyDescent="0.2">
      <c r="A1127" s="150" t="s">
        <v>74</v>
      </c>
      <c r="B1127" s="160"/>
      <c r="C1127" s="160"/>
      <c r="E1127" s="161"/>
      <c r="F1127" s="162"/>
      <c r="H1127" s="161"/>
      <c r="I1127" s="162"/>
      <c r="K1127" s="161"/>
      <c r="L1127" s="162"/>
    </row>
    <row r="1128" spans="1:12" x14ac:dyDescent="0.2">
      <c r="A1128" s="150" t="s">
        <v>75</v>
      </c>
      <c r="B1128" s="165">
        <v>18.7</v>
      </c>
      <c r="C1128" s="164">
        <v>4483.8281392408899</v>
      </c>
      <c r="E1128" s="165">
        <v>20.9</v>
      </c>
      <c r="F1128" s="164">
        <v>7236.3711075419396</v>
      </c>
      <c r="H1128" s="165">
        <v>27.5</v>
      </c>
      <c r="I1128" s="164">
        <v>6805.0012599103602</v>
      </c>
      <c r="K1128" s="165">
        <v>27.5</v>
      </c>
      <c r="L1128" s="164">
        <v>9826.4218193105607</v>
      </c>
    </row>
    <row r="1129" spans="1:12" x14ac:dyDescent="0.2">
      <c r="A1129" s="150" t="s">
        <v>76</v>
      </c>
      <c r="B1129" s="165">
        <v>324.8</v>
      </c>
      <c r="C1129" s="164">
        <v>167088.83808900401</v>
      </c>
      <c r="E1129" s="165">
        <v>287.89999999999998</v>
      </c>
      <c r="F1129" s="164">
        <v>194167.15847572501</v>
      </c>
      <c r="H1129" s="165">
        <v>61.1</v>
      </c>
      <c r="I1129" s="164">
        <v>29110.155844749999</v>
      </c>
      <c r="K1129" s="165">
        <v>61.1</v>
      </c>
      <c r="L1129" s="164">
        <v>38163.414312467197</v>
      </c>
    </row>
    <row r="1130" spans="1:12" x14ac:dyDescent="0.2">
      <c r="A1130" s="150" t="s">
        <v>77</v>
      </c>
      <c r="B1130" s="161" t="s">
        <v>42</v>
      </c>
      <c r="C1130" s="162" t="s">
        <v>42</v>
      </c>
      <c r="E1130" s="161" t="s">
        <v>42</v>
      </c>
      <c r="F1130" s="162" t="s">
        <v>42</v>
      </c>
      <c r="H1130" s="161" t="s">
        <v>42</v>
      </c>
      <c r="I1130" s="162" t="s">
        <v>42</v>
      </c>
      <c r="K1130" s="161" t="s">
        <v>42</v>
      </c>
      <c r="L1130" s="162" t="s">
        <v>42</v>
      </c>
    </row>
    <row r="1131" spans="1:12" x14ac:dyDescent="0.2">
      <c r="A1131" s="150" t="s">
        <v>78</v>
      </c>
      <c r="B1131" s="165">
        <v>41.1</v>
      </c>
      <c r="C1131" s="164">
        <v>7915.1639264437699</v>
      </c>
      <c r="E1131" s="165">
        <v>41.1</v>
      </c>
      <c r="F1131" s="164">
        <v>11714.442611136799</v>
      </c>
      <c r="H1131" s="165">
        <v>21.7</v>
      </c>
      <c r="I1131" s="164">
        <v>4586.2868064408403</v>
      </c>
      <c r="K1131" s="165">
        <v>21.7</v>
      </c>
      <c r="L1131" s="164">
        <v>6787.7044735324498</v>
      </c>
    </row>
    <row r="1132" spans="1:12" x14ac:dyDescent="0.2">
      <c r="A1132" s="150" t="s">
        <v>79</v>
      </c>
      <c r="B1132" s="161" t="s">
        <v>42</v>
      </c>
      <c r="C1132" s="162" t="s">
        <v>42</v>
      </c>
      <c r="E1132" s="161" t="s">
        <v>42</v>
      </c>
      <c r="F1132" s="162" t="s">
        <v>42</v>
      </c>
      <c r="H1132" s="161" t="s">
        <v>42</v>
      </c>
      <c r="I1132" s="162" t="s">
        <v>42</v>
      </c>
      <c r="K1132" s="161" t="s">
        <v>42</v>
      </c>
      <c r="L1132" s="162" t="s">
        <v>42</v>
      </c>
    </row>
    <row r="1133" spans="1:12" x14ac:dyDescent="0.2">
      <c r="A1133" s="150" t="s">
        <v>80</v>
      </c>
      <c r="B1133" s="161" t="s">
        <v>42</v>
      </c>
      <c r="C1133" s="162" t="s">
        <v>42</v>
      </c>
      <c r="E1133" s="161" t="s">
        <v>42</v>
      </c>
      <c r="F1133" s="162" t="s">
        <v>42</v>
      </c>
      <c r="H1133" s="165">
        <v>2</v>
      </c>
      <c r="I1133" s="164">
        <v>468.39937333196201</v>
      </c>
      <c r="K1133" s="165">
        <v>1.8</v>
      </c>
      <c r="L1133" s="164">
        <v>733.09185920185303</v>
      </c>
    </row>
    <row r="1134" spans="1:12" x14ac:dyDescent="0.2">
      <c r="A1134" s="150" t="s">
        <v>81</v>
      </c>
      <c r="B1134" s="161" t="s">
        <v>42</v>
      </c>
      <c r="C1134" s="162" t="s">
        <v>42</v>
      </c>
      <c r="E1134" s="161" t="s">
        <v>42</v>
      </c>
      <c r="F1134" s="162" t="s">
        <v>42</v>
      </c>
      <c r="H1134" s="161" t="s">
        <v>42</v>
      </c>
      <c r="I1134" s="162" t="s">
        <v>42</v>
      </c>
      <c r="K1134" s="161" t="s">
        <v>42</v>
      </c>
      <c r="L1134" s="162" t="s">
        <v>42</v>
      </c>
    </row>
    <row r="1135" spans="1:12" x14ac:dyDescent="0.2">
      <c r="A1135" s="150" t="s">
        <v>82</v>
      </c>
      <c r="B1135" s="165">
        <v>3.8</v>
      </c>
      <c r="C1135" s="164">
        <v>1012.20355506524</v>
      </c>
      <c r="E1135" s="165">
        <v>3.8</v>
      </c>
      <c r="F1135" s="164">
        <v>1419.10938420147</v>
      </c>
      <c r="H1135" s="165">
        <v>18.399999999999999</v>
      </c>
      <c r="I1135" s="164">
        <v>4936.9279498077103</v>
      </c>
      <c r="K1135" s="165">
        <v>18.399999999999999</v>
      </c>
      <c r="L1135" s="164">
        <v>6921.5729856304097</v>
      </c>
    </row>
    <row r="1136" spans="1:12" x14ac:dyDescent="0.2">
      <c r="A1136" s="150" t="s">
        <v>83</v>
      </c>
      <c r="B1136" s="161" t="s">
        <v>42</v>
      </c>
      <c r="C1136" s="162" t="s">
        <v>42</v>
      </c>
      <c r="E1136" s="161" t="s">
        <v>42</v>
      </c>
      <c r="F1136" s="162" t="s">
        <v>42</v>
      </c>
      <c r="H1136" s="161" t="s">
        <v>42</v>
      </c>
      <c r="I1136" s="162" t="s">
        <v>42</v>
      </c>
      <c r="K1136" s="161" t="s">
        <v>42</v>
      </c>
      <c r="L1136" s="162" t="s">
        <v>42</v>
      </c>
    </row>
    <row r="1137" spans="1:12" x14ac:dyDescent="0.2">
      <c r="A1137" s="150" t="s">
        <v>84</v>
      </c>
      <c r="B1137" s="165">
        <v>152.932503</v>
      </c>
      <c r="C1137" s="164">
        <v>4292.8526794775898</v>
      </c>
      <c r="E1137" s="165">
        <v>140.89217400000001</v>
      </c>
      <c r="F1137" s="164">
        <v>4567.8837507007102</v>
      </c>
      <c r="H1137" s="165">
        <v>45.058810999999999</v>
      </c>
      <c r="I1137" s="164">
        <v>1263.56878145214</v>
      </c>
      <c r="K1137" s="165">
        <v>45.069046</v>
      </c>
      <c r="L1137" s="164">
        <v>1459.7534467436799</v>
      </c>
    </row>
    <row r="1138" spans="1:12" x14ac:dyDescent="0.2">
      <c r="A1138" s="159" t="s">
        <v>85</v>
      </c>
      <c r="B1138" s="161"/>
      <c r="C1138" s="162"/>
      <c r="E1138" s="161"/>
      <c r="F1138" s="162"/>
      <c r="H1138" s="161"/>
      <c r="I1138" s="162"/>
      <c r="K1138" s="161"/>
      <c r="L1138" s="162"/>
    </row>
    <row r="1139" spans="1:12" x14ac:dyDescent="0.2">
      <c r="A1139" s="150" t="s">
        <v>86</v>
      </c>
      <c r="B1139" s="161" t="s">
        <v>42</v>
      </c>
      <c r="C1139" s="162" t="s">
        <v>42</v>
      </c>
      <c r="E1139" s="161" t="s">
        <v>42</v>
      </c>
      <c r="F1139" s="162" t="s">
        <v>42</v>
      </c>
      <c r="H1139" s="161" t="s">
        <v>42</v>
      </c>
      <c r="I1139" s="162" t="s">
        <v>42</v>
      </c>
      <c r="K1139" s="161" t="s">
        <v>42</v>
      </c>
      <c r="L1139" s="162" t="s">
        <v>42</v>
      </c>
    </row>
    <row r="1140" spans="1:12" x14ac:dyDescent="0.2">
      <c r="A1140" s="150" t="s">
        <v>87</v>
      </c>
      <c r="B1140" s="161" t="s">
        <v>42</v>
      </c>
      <c r="C1140" s="162" t="s">
        <v>42</v>
      </c>
      <c r="E1140" s="161" t="s">
        <v>42</v>
      </c>
      <c r="F1140" s="162" t="s">
        <v>42</v>
      </c>
      <c r="H1140" s="161" t="s">
        <v>42</v>
      </c>
      <c r="I1140" s="162" t="s">
        <v>42</v>
      </c>
      <c r="K1140" s="161" t="s">
        <v>42</v>
      </c>
      <c r="L1140" s="162" t="s">
        <v>42</v>
      </c>
    </row>
    <row r="1141" spans="1:12" x14ac:dyDescent="0.2">
      <c r="A1141" s="150" t="s">
        <v>88</v>
      </c>
      <c r="B1141" s="161" t="s">
        <v>42</v>
      </c>
      <c r="C1141" s="162" t="s">
        <v>42</v>
      </c>
      <c r="E1141" s="161" t="s">
        <v>42</v>
      </c>
      <c r="F1141" s="162" t="s">
        <v>42</v>
      </c>
      <c r="H1141" s="161" t="s">
        <v>42</v>
      </c>
      <c r="I1141" s="162" t="s">
        <v>42</v>
      </c>
      <c r="K1141" s="161" t="s">
        <v>42</v>
      </c>
      <c r="L1141" s="162" t="s">
        <v>42</v>
      </c>
    </row>
    <row r="1142" spans="1:12" x14ac:dyDescent="0.2">
      <c r="A1142" s="150" t="s">
        <v>89</v>
      </c>
      <c r="B1142" s="161" t="s">
        <v>42</v>
      </c>
      <c r="C1142" s="162" t="s">
        <v>42</v>
      </c>
      <c r="E1142" s="161" t="s">
        <v>42</v>
      </c>
      <c r="F1142" s="162" t="s">
        <v>42</v>
      </c>
      <c r="H1142" s="161" t="s">
        <v>42</v>
      </c>
      <c r="I1142" s="162" t="s">
        <v>42</v>
      </c>
      <c r="K1142" s="161" t="s">
        <v>42</v>
      </c>
      <c r="L1142" s="162" t="s">
        <v>42</v>
      </c>
    </row>
    <row r="1143" spans="1:12" x14ac:dyDescent="0.2">
      <c r="A1143" s="150" t="s">
        <v>90</v>
      </c>
      <c r="B1143" s="161" t="s">
        <v>42</v>
      </c>
      <c r="C1143" s="162" t="s">
        <v>42</v>
      </c>
      <c r="E1143" s="161" t="s">
        <v>42</v>
      </c>
      <c r="F1143" s="162" t="s">
        <v>42</v>
      </c>
      <c r="H1143" s="161" t="s">
        <v>42</v>
      </c>
      <c r="I1143" s="162" t="s">
        <v>42</v>
      </c>
      <c r="K1143" s="161" t="s">
        <v>42</v>
      </c>
      <c r="L1143" s="162" t="s">
        <v>42</v>
      </c>
    </row>
    <row r="1144" spans="1:12" x14ac:dyDescent="0.2">
      <c r="A1144" s="150" t="s">
        <v>91</v>
      </c>
      <c r="B1144" s="161" t="s">
        <v>42</v>
      </c>
      <c r="C1144" s="162" t="s">
        <v>42</v>
      </c>
      <c r="E1144" s="161" t="s">
        <v>42</v>
      </c>
      <c r="F1144" s="162" t="s">
        <v>42</v>
      </c>
      <c r="H1144" s="161" t="s">
        <v>42</v>
      </c>
      <c r="I1144" s="162" t="s">
        <v>42</v>
      </c>
      <c r="K1144" s="161" t="s">
        <v>42</v>
      </c>
      <c r="L1144" s="162" t="s">
        <v>42</v>
      </c>
    </row>
    <row r="1145" spans="1:12" x14ac:dyDescent="0.2">
      <c r="A1145" s="150" t="s">
        <v>92</v>
      </c>
      <c r="B1145" s="161" t="s">
        <v>42</v>
      </c>
      <c r="C1145" s="162" t="s">
        <v>42</v>
      </c>
      <c r="E1145" s="161" t="s">
        <v>42</v>
      </c>
      <c r="F1145" s="162" t="s">
        <v>42</v>
      </c>
      <c r="H1145" s="161" t="s">
        <v>42</v>
      </c>
      <c r="I1145" s="162" t="s">
        <v>42</v>
      </c>
      <c r="K1145" s="161" t="s">
        <v>42</v>
      </c>
      <c r="L1145" s="162" t="s">
        <v>42</v>
      </c>
    </row>
    <row r="1146" spans="1:12" x14ac:dyDescent="0.2">
      <c r="A1146" s="159" t="s">
        <v>93</v>
      </c>
      <c r="B1146" s="161"/>
      <c r="C1146" s="162"/>
      <c r="E1146" s="161"/>
      <c r="F1146" s="162"/>
      <c r="H1146" s="161"/>
      <c r="I1146" s="162"/>
      <c r="K1146" s="161"/>
      <c r="L1146" s="162"/>
    </row>
    <row r="1147" spans="1:12" x14ac:dyDescent="0.2">
      <c r="A1147" s="150" t="s">
        <v>94</v>
      </c>
      <c r="B1147" s="165">
        <v>2</v>
      </c>
      <c r="C1147" s="164">
        <v>966.4</v>
      </c>
      <c r="E1147" s="165">
        <v>2</v>
      </c>
      <c r="F1147" s="164">
        <v>1130.5999999999999</v>
      </c>
      <c r="H1147" s="165">
        <v>132</v>
      </c>
      <c r="I1147" s="164">
        <v>69097.440000000002</v>
      </c>
      <c r="K1147" s="165">
        <v>131.69999999999999</v>
      </c>
      <c r="L1147" s="164">
        <v>79477.53</v>
      </c>
    </row>
    <row r="1148" spans="1:12" x14ac:dyDescent="0.2">
      <c r="A1148" s="150" t="s">
        <v>95</v>
      </c>
      <c r="B1148" s="161" t="s">
        <v>42</v>
      </c>
      <c r="C1148" s="162" t="s">
        <v>42</v>
      </c>
      <c r="E1148" s="161" t="s">
        <v>42</v>
      </c>
      <c r="F1148" s="162" t="s">
        <v>42</v>
      </c>
      <c r="H1148" s="161" t="s">
        <v>42</v>
      </c>
      <c r="I1148" s="162" t="s">
        <v>42</v>
      </c>
      <c r="K1148" s="161" t="s">
        <v>42</v>
      </c>
      <c r="L1148" s="162" t="s">
        <v>42</v>
      </c>
    </row>
    <row r="1149" spans="1:12" x14ac:dyDescent="0.2">
      <c r="A1149" s="150" t="s">
        <v>96</v>
      </c>
      <c r="B1149" s="165">
        <v>1.5</v>
      </c>
      <c r="C1149" s="164">
        <v>2268.75</v>
      </c>
      <c r="E1149" s="165">
        <v>1.5</v>
      </c>
      <c r="F1149" s="164">
        <v>2111.1999999999998</v>
      </c>
      <c r="H1149" s="165">
        <v>11.9</v>
      </c>
      <c r="I1149" s="164">
        <v>18230.150000000001</v>
      </c>
      <c r="K1149" s="165">
        <v>12</v>
      </c>
      <c r="L1149" s="164">
        <v>17093.72</v>
      </c>
    </row>
    <row r="1150" spans="1:12" x14ac:dyDescent="0.2">
      <c r="A1150" s="150" t="s">
        <v>97</v>
      </c>
      <c r="B1150" s="165">
        <v>0.3</v>
      </c>
      <c r="C1150" s="164">
        <v>236.99628209351599</v>
      </c>
      <c r="E1150" s="165">
        <v>0.3</v>
      </c>
      <c r="F1150" s="164">
        <v>229.88639363071101</v>
      </c>
      <c r="H1150" s="165">
        <v>2</v>
      </c>
      <c r="I1150" s="164">
        <v>1581.98138889037</v>
      </c>
      <c r="K1150" s="165">
        <v>1.9</v>
      </c>
      <c r="L1150" s="164">
        <v>1457.7958498624801</v>
      </c>
    </row>
    <row r="1151" spans="1:12" x14ac:dyDescent="0.2">
      <c r="A1151" s="150" t="s">
        <v>98</v>
      </c>
      <c r="B1151" s="165">
        <v>153.4</v>
      </c>
      <c r="C1151" s="164">
        <v>18905.62</v>
      </c>
      <c r="E1151" s="165">
        <v>153.4</v>
      </c>
      <c r="F1151" s="164">
        <v>21471.119999999999</v>
      </c>
      <c r="H1151" s="165">
        <v>160.80000000000001</v>
      </c>
      <c r="I1151" s="164">
        <v>23865.67</v>
      </c>
      <c r="K1151" s="165">
        <v>161.19999999999999</v>
      </c>
      <c r="L1151" s="164">
        <v>26676.46</v>
      </c>
    </row>
    <row r="1152" spans="1:12" x14ac:dyDescent="0.2">
      <c r="A1152" s="150" t="s">
        <v>99</v>
      </c>
      <c r="B1152" s="161" t="s">
        <v>42</v>
      </c>
      <c r="C1152" s="162" t="s">
        <v>42</v>
      </c>
      <c r="E1152" s="161" t="s">
        <v>42</v>
      </c>
      <c r="F1152" s="162" t="s">
        <v>42</v>
      </c>
      <c r="H1152" s="161" t="s">
        <v>42</v>
      </c>
      <c r="I1152" s="162" t="s">
        <v>42</v>
      </c>
      <c r="K1152" s="161" t="s">
        <v>42</v>
      </c>
      <c r="L1152" s="162" t="s">
        <v>42</v>
      </c>
    </row>
    <row r="1153" spans="1:12" x14ac:dyDescent="0.2">
      <c r="A1153" s="150" t="s">
        <v>100</v>
      </c>
      <c r="B1153" s="165">
        <v>21</v>
      </c>
      <c r="C1153" s="164">
        <v>36642.973902457197</v>
      </c>
      <c r="E1153" s="165">
        <v>19.8</v>
      </c>
      <c r="F1153" s="164">
        <v>46710.369246629401</v>
      </c>
      <c r="H1153" s="165">
        <v>108.9</v>
      </c>
      <c r="I1153" s="164">
        <v>191383.00180696801</v>
      </c>
      <c r="K1153" s="165">
        <v>116.6</v>
      </c>
      <c r="L1153" s="164">
        <v>277045.26015111402</v>
      </c>
    </row>
    <row r="1154" spans="1:12" x14ac:dyDescent="0.2">
      <c r="A1154" s="150" t="s">
        <v>101</v>
      </c>
      <c r="B1154" s="161" t="s">
        <v>42</v>
      </c>
      <c r="C1154" s="162" t="s">
        <v>42</v>
      </c>
      <c r="E1154" s="161" t="s">
        <v>42</v>
      </c>
      <c r="F1154" s="162" t="s">
        <v>42</v>
      </c>
      <c r="H1154" s="161" t="s">
        <v>42</v>
      </c>
      <c r="I1154" s="162" t="s">
        <v>42</v>
      </c>
      <c r="K1154" s="161" t="s">
        <v>42</v>
      </c>
      <c r="L1154" s="162" t="s">
        <v>42</v>
      </c>
    </row>
    <row r="1155" spans="1:12" x14ac:dyDescent="0.2">
      <c r="A1155" s="150" t="s">
        <v>102</v>
      </c>
      <c r="B1155" s="165">
        <v>23.3</v>
      </c>
      <c r="C1155" s="164">
        <v>13992.648362157899</v>
      </c>
      <c r="E1155" s="165">
        <v>27.7</v>
      </c>
      <c r="F1155" s="164">
        <v>19995.314346669202</v>
      </c>
      <c r="H1155" s="165">
        <v>54.3</v>
      </c>
      <c r="I1155" s="164">
        <v>32535.827014460101</v>
      </c>
      <c r="K1155" s="165">
        <v>53</v>
      </c>
      <c r="L1155" s="164">
        <v>38171.775244625998</v>
      </c>
    </row>
    <row r="1156" spans="1:12" x14ac:dyDescent="0.2">
      <c r="A1156" s="150" t="s">
        <v>103</v>
      </c>
      <c r="B1156" s="165">
        <v>22.1</v>
      </c>
      <c r="C1156" s="164">
        <v>16382.914501006</v>
      </c>
      <c r="E1156" s="165">
        <v>21.9</v>
      </c>
      <c r="F1156" s="164">
        <v>19952.3883296844</v>
      </c>
      <c r="H1156" s="165">
        <v>24.4</v>
      </c>
      <c r="I1156" s="164">
        <v>17949.394900821801</v>
      </c>
      <c r="K1156" s="165">
        <v>26</v>
      </c>
      <c r="L1156" s="164">
        <v>23506.351010691</v>
      </c>
    </row>
    <row r="1157" spans="1:12" x14ac:dyDescent="0.2">
      <c r="A1157" s="150" t="s">
        <v>104</v>
      </c>
      <c r="B1157" s="165">
        <v>0.4</v>
      </c>
      <c r="C1157" s="164">
        <v>276.15227654343698</v>
      </c>
      <c r="E1157" s="165">
        <v>0.4</v>
      </c>
      <c r="F1157" s="164">
        <v>291.616804029869</v>
      </c>
      <c r="H1157" s="165">
        <v>37.9</v>
      </c>
      <c r="I1157" s="164">
        <v>26344.5299381697</v>
      </c>
      <c r="K1157" s="165">
        <v>37.9</v>
      </c>
      <c r="L1157" s="164">
        <v>27819.823614707198</v>
      </c>
    </row>
    <row r="1158" spans="1:12" x14ac:dyDescent="0.2">
      <c r="A1158" s="150" t="s">
        <v>105</v>
      </c>
      <c r="B1158" s="161" t="s">
        <v>42</v>
      </c>
      <c r="C1158" s="162" t="s">
        <v>42</v>
      </c>
      <c r="E1158" s="161" t="s">
        <v>42</v>
      </c>
      <c r="F1158" s="162" t="s">
        <v>42</v>
      </c>
      <c r="H1158" s="161" t="s">
        <v>42</v>
      </c>
      <c r="I1158" s="162" t="s">
        <v>42</v>
      </c>
      <c r="K1158" s="161" t="s">
        <v>42</v>
      </c>
      <c r="L1158" s="162" t="s">
        <v>42</v>
      </c>
    </row>
    <row r="1159" spans="1:12" x14ac:dyDescent="0.2">
      <c r="A1159" s="150" t="s">
        <v>106</v>
      </c>
      <c r="B1159" s="165">
        <v>20.9</v>
      </c>
      <c r="C1159" s="164">
        <v>33289.96</v>
      </c>
      <c r="E1159" s="165">
        <v>21</v>
      </c>
      <c r="F1159" s="164">
        <v>49474.05</v>
      </c>
      <c r="H1159" s="165">
        <v>24.2</v>
      </c>
      <c r="I1159" s="164">
        <v>7444.16</v>
      </c>
      <c r="K1159" s="165">
        <v>24.2</v>
      </c>
      <c r="L1159" s="164">
        <v>10337.42</v>
      </c>
    </row>
    <row r="1160" spans="1:12" x14ac:dyDescent="0.2">
      <c r="A1160" s="150" t="s">
        <v>107</v>
      </c>
      <c r="B1160" s="165">
        <v>8.6999999999999993</v>
      </c>
      <c r="C1160" s="164">
        <v>1595.7413696404999</v>
      </c>
      <c r="E1160" s="165">
        <v>8.6999999999999993</v>
      </c>
      <c r="F1160" s="164">
        <v>3027.1213782080299</v>
      </c>
      <c r="H1160" s="165">
        <v>3.3</v>
      </c>
      <c r="I1160" s="164">
        <v>612.65794916884101</v>
      </c>
      <c r="K1160" s="165">
        <v>3</v>
      </c>
      <c r="L1160" s="164">
        <v>1056.55648143027</v>
      </c>
    </row>
    <row r="1161" spans="1:12" x14ac:dyDescent="0.2">
      <c r="A1161" s="150" t="s">
        <v>108</v>
      </c>
      <c r="B1161" s="165">
        <v>0.4</v>
      </c>
      <c r="C1161" s="164">
        <v>741.67761179802199</v>
      </c>
      <c r="E1161" s="165">
        <v>0.4</v>
      </c>
      <c r="F1161" s="164">
        <v>866.27945058008902</v>
      </c>
      <c r="H1161" s="165">
        <v>0.2</v>
      </c>
      <c r="I1161" s="164">
        <v>370.30828261669598</v>
      </c>
      <c r="K1161" s="165">
        <v>0.2</v>
      </c>
      <c r="L1161" s="164">
        <v>432.52007409630102</v>
      </c>
    </row>
    <row r="1162" spans="1:12" x14ac:dyDescent="0.2">
      <c r="A1162" s="150" t="s">
        <v>109</v>
      </c>
      <c r="B1162" s="165">
        <v>5.2</v>
      </c>
      <c r="C1162" s="164">
        <v>7543.4074341003698</v>
      </c>
      <c r="E1162" s="165">
        <v>5.2</v>
      </c>
      <c r="F1162" s="164">
        <v>8674.9185492154302</v>
      </c>
      <c r="H1162" s="165">
        <v>3</v>
      </c>
      <c r="I1162" s="164">
        <v>4339.1653458745504</v>
      </c>
      <c r="K1162" s="165">
        <v>3</v>
      </c>
      <c r="L1162" s="164">
        <v>4990.0401477557398</v>
      </c>
    </row>
    <row r="1163" spans="1:12" x14ac:dyDescent="0.2">
      <c r="A1163" s="150" t="s">
        <v>110</v>
      </c>
      <c r="B1163" s="165">
        <v>3.2</v>
      </c>
      <c r="C1163" s="164">
        <v>906.86122086212595</v>
      </c>
      <c r="E1163" s="165">
        <v>3.2</v>
      </c>
      <c r="F1163" s="164">
        <v>1128.13535875248</v>
      </c>
      <c r="H1163" s="165">
        <v>4.7</v>
      </c>
      <c r="I1163" s="164">
        <v>1341.9105254052599</v>
      </c>
      <c r="K1163" s="165">
        <v>4.7</v>
      </c>
      <c r="L1163" s="164">
        <v>1669.33669360414</v>
      </c>
    </row>
    <row r="1164" spans="1:12" x14ac:dyDescent="0.2">
      <c r="A1164" s="150" t="s">
        <v>111</v>
      </c>
      <c r="B1164" s="161" t="s">
        <v>42</v>
      </c>
      <c r="C1164" s="162" t="s">
        <v>42</v>
      </c>
      <c r="E1164" s="161" t="s">
        <v>42</v>
      </c>
      <c r="F1164" s="162" t="s">
        <v>42</v>
      </c>
      <c r="H1164" s="161" t="s">
        <v>42</v>
      </c>
      <c r="I1164" s="162" t="s">
        <v>42</v>
      </c>
      <c r="K1164" s="161" t="s">
        <v>42</v>
      </c>
      <c r="L1164" s="162" t="s">
        <v>42</v>
      </c>
    </row>
    <row r="1165" spans="1:12" x14ac:dyDescent="0.2">
      <c r="A1165" s="150" t="s">
        <v>112</v>
      </c>
      <c r="B1165" s="165">
        <v>4.5</v>
      </c>
      <c r="C1165" s="164">
        <v>2686.17013005832</v>
      </c>
      <c r="E1165" s="165">
        <v>4.8</v>
      </c>
      <c r="F1165" s="164">
        <v>2495.6311288328502</v>
      </c>
      <c r="H1165" s="165">
        <v>0.5</v>
      </c>
      <c r="I1165" s="164">
        <v>298.463347784257</v>
      </c>
      <c r="K1165" s="165">
        <v>0.5</v>
      </c>
      <c r="L1165" s="164">
        <v>259.96157592008802</v>
      </c>
    </row>
    <row r="1166" spans="1:12" x14ac:dyDescent="0.2">
      <c r="A1166" s="150" t="s">
        <v>113</v>
      </c>
      <c r="B1166" s="161" t="s">
        <v>42</v>
      </c>
      <c r="C1166" s="162" t="s">
        <v>42</v>
      </c>
      <c r="E1166" s="161" t="s">
        <v>42</v>
      </c>
      <c r="F1166" s="162" t="s">
        <v>42</v>
      </c>
      <c r="H1166" s="165">
        <v>0.4</v>
      </c>
      <c r="I1166" s="164">
        <v>315.97223710038702</v>
      </c>
      <c r="K1166" s="165">
        <v>0.4</v>
      </c>
      <c r="L1166" s="164">
        <v>382.01043465436902</v>
      </c>
    </row>
    <row r="1167" spans="1:12" x14ac:dyDescent="0.2">
      <c r="A1167" s="150" t="s">
        <v>114</v>
      </c>
      <c r="B1167" s="165">
        <v>0.2</v>
      </c>
      <c r="C1167" s="164">
        <v>80.900000000000006</v>
      </c>
      <c r="E1167" s="165">
        <v>0.2</v>
      </c>
      <c r="F1167" s="164">
        <v>146.1</v>
      </c>
      <c r="H1167" s="165">
        <v>5.2</v>
      </c>
      <c r="I1167" s="164">
        <v>4442.75</v>
      </c>
      <c r="K1167" s="165">
        <v>5.0999999999999996</v>
      </c>
      <c r="L1167" s="164">
        <v>5680.08</v>
      </c>
    </row>
    <row r="1168" spans="1:12" x14ac:dyDescent="0.2">
      <c r="A1168" s="150" t="s">
        <v>115</v>
      </c>
      <c r="B1168" s="165">
        <v>12.1</v>
      </c>
      <c r="C1168" s="164">
        <v>42101.95</v>
      </c>
      <c r="E1168" s="165">
        <v>13.6</v>
      </c>
      <c r="F1168" s="164">
        <v>72354.720000000001</v>
      </c>
      <c r="H1168" s="165">
        <v>9.8000000000000007</v>
      </c>
      <c r="I1168" s="164">
        <v>26688.15</v>
      </c>
      <c r="K1168" s="165">
        <v>9.8000000000000007</v>
      </c>
      <c r="L1168" s="164">
        <v>39597.839999999997</v>
      </c>
    </row>
    <row r="1169" spans="1:12" x14ac:dyDescent="0.2">
      <c r="A1169" s="150" t="s">
        <v>116</v>
      </c>
      <c r="B1169" s="165">
        <v>6.9</v>
      </c>
      <c r="C1169" s="164">
        <v>2734.71</v>
      </c>
      <c r="E1169" s="165">
        <v>6.9</v>
      </c>
      <c r="F1169" s="164">
        <v>3371.89</v>
      </c>
      <c r="H1169" s="165">
        <v>23.8</v>
      </c>
      <c r="I1169" s="164">
        <v>9991.94</v>
      </c>
      <c r="K1169" s="165">
        <v>24</v>
      </c>
      <c r="L1169" s="164">
        <v>12149.2</v>
      </c>
    </row>
    <row r="1170" spans="1:12" x14ac:dyDescent="0.2">
      <c r="A1170" s="150" t="s">
        <v>117</v>
      </c>
      <c r="B1170" s="165">
        <v>9.6</v>
      </c>
      <c r="C1170" s="164">
        <v>10752.96</v>
      </c>
      <c r="E1170" s="165">
        <v>9.6</v>
      </c>
      <c r="F1170" s="164">
        <v>14366.4</v>
      </c>
      <c r="H1170" s="165">
        <v>23.8</v>
      </c>
      <c r="I1170" s="164">
        <v>27103.02</v>
      </c>
      <c r="K1170" s="165">
        <v>24.1</v>
      </c>
      <c r="L1170" s="164">
        <v>36480.94</v>
      </c>
    </row>
    <row r="1171" spans="1:12" x14ac:dyDescent="0.2">
      <c r="A1171" s="150" t="s">
        <v>118</v>
      </c>
      <c r="B1171" s="165">
        <v>2</v>
      </c>
      <c r="C1171" s="164">
        <v>1427.8</v>
      </c>
      <c r="E1171" s="165">
        <v>2</v>
      </c>
      <c r="F1171" s="164">
        <v>1817.8</v>
      </c>
      <c r="H1171" s="165">
        <v>38.4</v>
      </c>
      <c r="I1171" s="164">
        <v>30859.74</v>
      </c>
      <c r="K1171" s="165">
        <v>38.5</v>
      </c>
      <c r="L1171" s="164">
        <v>37454.19</v>
      </c>
    </row>
    <row r="1172" spans="1:12" x14ac:dyDescent="0.2">
      <c r="A1172" s="150" t="s">
        <v>119</v>
      </c>
      <c r="B1172" s="161" t="s">
        <v>42</v>
      </c>
      <c r="C1172" s="162" t="s">
        <v>42</v>
      </c>
      <c r="E1172" s="161" t="s">
        <v>42</v>
      </c>
      <c r="F1172" s="162" t="s">
        <v>42</v>
      </c>
      <c r="H1172" s="161" t="s">
        <v>42</v>
      </c>
      <c r="I1172" s="162" t="s">
        <v>42</v>
      </c>
      <c r="K1172" s="161" t="s">
        <v>42</v>
      </c>
      <c r="L1172" s="162" t="s">
        <v>42</v>
      </c>
    </row>
    <row r="1173" spans="1:12" x14ac:dyDescent="0.2">
      <c r="A1173" s="150" t="s">
        <v>120</v>
      </c>
      <c r="B1173" s="165">
        <v>9</v>
      </c>
      <c r="C1173" s="164">
        <v>5650.8605222411998</v>
      </c>
      <c r="E1173" s="165">
        <v>8.4</v>
      </c>
      <c r="F1173" s="164">
        <v>6154.9172808251096</v>
      </c>
      <c r="H1173" s="165">
        <v>3.1</v>
      </c>
      <c r="I1173" s="164">
        <v>1916.78216276639</v>
      </c>
      <c r="K1173" s="165">
        <v>3.4</v>
      </c>
      <c r="L1173" s="164">
        <v>2453.35750497564</v>
      </c>
    </row>
    <row r="1174" spans="1:12" x14ac:dyDescent="0.2">
      <c r="A1174" s="150" t="s">
        <v>121</v>
      </c>
      <c r="B1174" s="165">
        <v>12.4</v>
      </c>
      <c r="C1174" s="164">
        <v>8253.86</v>
      </c>
      <c r="E1174" s="165">
        <v>11.6</v>
      </c>
      <c r="F1174" s="164">
        <v>10792.22</v>
      </c>
      <c r="H1174" s="165">
        <v>16.600000000000001</v>
      </c>
      <c r="I1174" s="164">
        <v>15257.06</v>
      </c>
      <c r="K1174" s="165">
        <v>15.8</v>
      </c>
      <c r="L1174" s="164">
        <v>19835.66</v>
      </c>
    </row>
    <row r="1175" spans="1:12" x14ac:dyDescent="0.2">
      <c r="A1175" s="150" t="s">
        <v>122</v>
      </c>
      <c r="B1175" s="165">
        <v>3.7</v>
      </c>
      <c r="C1175" s="164">
        <v>1911.0670833624699</v>
      </c>
      <c r="E1175" s="165">
        <v>3.8</v>
      </c>
      <c r="F1175" s="164">
        <v>2804.72337191213</v>
      </c>
      <c r="H1175" s="165">
        <v>0.6</v>
      </c>
      <c r="I1175" s="164">
        <v>315.54849623892801</v>
      </c>
      <c r="K1175" s="165">
        <v>0.5</v>
      </c>
      <c r="L1175" s="164">
        <v>375.765667604523</v>
      </c>
    </row>
    <row r="1176" spans="1:12" x14ac:dyDescent="0.2">
      <c r="A1176" s="150" t="s">
        <v>123</v>
      </c>
      <c r="B1176" s="161" t="s">
        <v>42</v>
      </c>
      <c r="C1176" s="162" t="s">
        <v>42</v>
      </c>
      <c r="E1176" s="161" t="s">
        <v>42</v>
      </c>
      <c r="F1176" s="162" t="s">
        <v>42</v>
      </c>
      <c r="H1176" s="161" t="s">
        <v>42</v>
      </c>
      <c r="I1176" s="162" t="s">
        <v>42</v>
      </c>
      <c r="K1176" s="161" t="s">
        <v>42</v>
      </c>
      <c r="L1176" s="162" t="s">
        <v>42</v>
      </c>
    </row>
    <row r="1177" spans="1:12" x14ac:dyDescent="0.2">
      <c r="A1177" s="150" t="s">
        <v>124</v>
      </c>
      <c r="B1177" s="161" t="s">
        <v>42</v>
      </c>
      <c r="C1177" s="162" t="s">
        <v>42</v>
      </c>
      <c r="E1177" s="161" t="s">
        <v>42</v>
      </c>
      <c r="F1177" s="162" t="s">
        <v>42</v>
      </c>
      <c r="H1177" s="161" t="s">
        <v>42</v>
      </c>
      <c r="I1177" s="162" t="s">
        <v>42</v>
      </c>
      <c r="K1177" s="161" t="s">
        <v>42</v>
      </c>
      <c r="L1177" s="162" t="s">
        <v>42</v>
      </c>
    </row>
    <row r="1178" spans="1:12" x14ac:dyDescent="0.2">
      <c r="A1178" s="159" t="s">
        <v>125</v>
      </c>
      <c r="B1178" s="161"/>
      <c r="C1178" s="162"/>
      <c r="E1178" s="161"/>
      <c r="F1178" s="162"/>
      <c r="H1178" s="161"/>
      <c r="I1178" s="162"/>
      <c r="K1178" s="161"/>
      <c r="L1178" s="162"/>
    </row>
    <row r="1179" spans="1:12" x14ac:dyDescent="0.2">
      <c r="A1179" s="150" t="s">
        <v>126</v>
      </c>
      <c r="B1179" s="161" t="s">
        <v>42</v>
      </c>
      <c r="C1179" s="162" t="s">
        <v>42</v>
      </c>
      <c r="E1179" s="161" t="s">
        <v>42</v>
      </c>
      <c r="F1179" s="162" t="s">
        <v>42</v>
      </c>
      <c r="H1179" s="161" t="s">
        <v>42</v>
      </c>
      <c r="I1179" s="162" t="s">
        <v>42</v>
      </c>
      <c r="K1179" s="161" t="s">
        <v>42</v>
      </c>
      <c r="L1179" s="162" t="s">
        <v>42</v>
      </c>
    </row>
    <row r="1180" spans="1:12" x14ac:dyDescent="0.2">
      <c r="A1180" s="150" t="s">
        <v>127</v>
      </c>
      <c r="B1180" s="161" t="s">
        <v>42</v>
      </c>
      <c r="C1180" s="162" t="s">
        <v>42</v>
      </c>
      <c r="E1180" s="161" t="s">
        <v>42</v>
      </c>
      <c r="F1180" s="162" t="s">
        <v>42</v>
      </c>
      <c r="H1180" s="161" t="s">
        <v>42</v>
      </c>
      <c r="I1180" s="162" t="s">
        <v>42</v>
      </c>
      <c r="K1180" s="161" t="s">
        <v>42</v>
      </c>
      <c r="L1180" s="162" t="s">
        <v>42</v>
      </c>
    </row>
    <row r="1181" spans="1:12" x14ac:dyDescent="0.2">
      <c r="A1181" s="150" t="s">
        <v>128</v>
      </c>
      <c r="B1181" s="161" t="s">
        <v>42</v>
      </c>
      <c r="C1181" s="162" t="s">
        <v>42</v>
      </c>
      <c r="E1181" s="161" t="s">
        <v>42</v>
      </c>
      <c r="F1181" s="162" t="s">
        <v>42</v>
      </c>
      <c r="H1181" s="161" t="s">
        <v>42</v>
      </c>
      <c r="I1181" s="162" t="s">
        <v>42</v>
      </c>
      <c r="K1181" s="161" t="s">
        <v>42</v>
      </c>
      <c r="L1181" s="162" t="s">
        <v>42</v>
      </c>
    </row>
    <row r="1182" spans="1:12" x14ac:dyDescent="0.2">
      <c r="A1182" s="150" t="s">
        <v>129</v>
      </c>
      <c r="B1182" s="161" t="s">
        <v>42</v>
      </c>
      <c r="C1182" s="162" t="s">
        <v>42</v>
      </c>
      <c r="E1182" s="161" t="s">
        <v>42</v>
      </c>
      <c r="F1182" s="162" t="s">
        <v>42</v>
      </c>
      <c r="H1182" s="161" t="s">
        <v>42</v>
      </c>
      <c r="I1182" s="162" t="s">
        <v>42</v>
      </c>
      <c r="K1182" s="161" t="s">
        <v>42</v>
      </c>
      <c r="L1182" s="162" t="s">
        <v>42</v>
      </c>
    </row>
    <row r="1183" spans="1:12" x14ac:dyDescent="0.2">
      <c r="A1183" s="150" t="s">
        <v>130</v>
      </c>
      <c r="B1183" s="161" t="s">
        <v>42</v>
      </c>
      <c r="C1183" s="162" t="s">
        <v>42</v>
      </c>
      <c r="E1183" s="161" t="s">
        <v>42</v>
      </c>
      <c r="F1183" s="162" t="s">
        <v>42</v>
      </c>
      <c r="H1183" s="161" t="s">
        <v>42</v>
      </c>
      <c r="I1183" s="162" t="s">
        <v>42</v>
      </c>
      <c r="K1183" s="161" t="s">
        <v>42</v>
      </c>
      <c r="L1183" s="162" t="s">
        <v>42</v>
      </c>
    </row>
    <row r="1184" spans="1:12" x14ac:dyDescent="0.2">
      <c r="A1184" s="150" t="s">
        <v>131</v>
      </c>
      <c r="B1184" s="161" t="s">
        <v>42</v>
      </c>
      <c r="C1184" s="162" t="s">
        <v>42</v>
      </c>
      <c r="E1184" s="161" t="s">
        <v>42</v>
      </c>
      <c r="F1184" s="162" t="s">
        <v>42</v>
      </c>
      <c r="H1184" s="161" t="s">
        <v>42</v>
      </c>
      <c r="I1184" s="162" t="s">
        <v>42</v>
      </c>
      <c r="K1184" s="161" t="s">
        <v>42</v>
      </c>
      <c r="L1184" s="162" t="s">
        <v>42</v>
      </c>
    </row>
    <row r="1185" spans="1:12" x14ac:dyDescent="0.2">
      <c r="A1185" s="150" t="s">
        <v>132</v>
      </c>
      <c r="B1185" s="161" t="s">
        <v>42</v>
      </c>
      <c r="C1185" s="162" t="s">
        <v>42</v>
      </c>
      <c r="E1185" s="161" t="s">
        <v>42</v>
      </c>
      <c r="F1185" s="162" t="s">
        <v>42</v>
      </c>
      <c r="H1185" s="161" t="s">
        <v>42</v>
      </c>
      <c r="I1185" s="162" t="s">
        <v>42</v>
      </c>
      <c r="K1185" s="161" t="s">
        <v>42</v>
      </c>
      <c r="L1185" s="162" t="s">
        <v>42</v>
      </c>
    </row>
    <row r="1186" spans="1:12" x14ac:dyDescent="0.2">
      <c r="A1186" s="150" t="s">
        <v>133</v>
      </c>
      <c r="B1186" s="161" t="s">
        <v>42</v>
      </c>
      <c r="C1186" s="162" t="s">
        <v>42</v>
      </c>
      <c r="E1186" s="161" t="s">
        <v>42</v>
      </c>
      <c r="F1186" s="162" t="s">
        <v>42</v>
      </c>
      <c r="H1186" s="161" t="s">
        <v>42</v>
      </c>
      <c r="I1186" s="162" t="s">
        <v>42</v>
      </c>
      <c r="K1186" s="161" t="s">
        <v>42</v>
      </c>
      <c r="L1186" s="162" t="s">
        <v>42</v>
      </c>
    </row>
    <row r="1187" spans="1:12" x14ac:dyDescent="0.2">
      <c r="A1187" s="150" t="s">
        <v>134</v>
      </c>
      <c r="B1187" s="161" t="s">
        <v>42</v>
      </c>
      <c r="C1187" s="162" t="s">
        <v>42</v>
      </c>
      <c r="E1187" s="161" t="s">
        <v>42</v>
      </c>
      <c r="F1187" s="162" t="s">
        <v>42</v>
      </c>
      <c r="H1187" s="161" t="s">
        <v>42</v>
      </c>
      <c r="I1187" s="162" t="s">
        <v>42</v>
      </c>
      <c r="K1187" s="161" t="s">
        <v>42</v>
      </c>
      <c r="L1187" s="162" t="s">
        <v>42</v>
      </c>
    </row>
    <row r="1188" spans="1:12" x14ac:dyDescent="0.2">
      <c r="A1188" s="150" t="s">
        <v>135</v>
      </c>
      <c r="B1188" s="165">
        <v>0.1</v>
      </c>
      <c r="C1188" s="164">
        <v>28.781472754048199</v>
      </c>
      <c r="E1188" s="165">
        <v>0.1</v>
      </c>
      <c r="F1188" s="164">
        <v>41.0711616200267</v>
      </c>
      <c r="H1188" s="165">
        <v>0.1</v>
      </c>
      <c r="I1188" s="164">
        <v>28.9212105230968</v>
      </c>
      <c r="K1188" s="165">
        <v>0.1</v>
      </c>
      <c r="L1188" s="164">
        <v>41.270567416459102</v>
      </c>
    </row>
    <row r="1189" spans="1:12" x14ac:dyDescent="0.2">
      <c r="A1189" s="150" t="s">
        <v>136</v>
      </c>
      <c r="B1189" s="161" t="s">
        <v>42</v>
      </c>
      <c r="C1189" s="162" t="s">
        <v>42</v>
      </c>
      <c r="E1189" s="161" t="s">
        <v>42</v>
      </c>
      <c r="F1189" s="162" t="s">
        <v>42</v>
      </c>
      <c r="H1189" s="161" t="s">
        <v>42</v>
      </c>
      <c r="I1189" s="162" t="s">
        <v>42</v>
      </c>
      <c r="K1189" s="161" t="s">
        <v>42</v>
      </c>
      <c r="L1189" s="162" t="s">
        <v>42</v>
      </c>
    </row>
    <row r="1190" spans="1:12" x14ac:dyDescent="0.2">
      <c r="A1190" s="150" t="s">
        <v>137</v>
      </c>
      <c r="B1190" s="161" t="s">
        <v>42</v>
      </c>
      <c r="C1190" s="162" t="s">
        <v>42</v>
      </c>
      <c r="E1190" s="161" t="s">
        <v>42</v>
      </c>
      <c r="F1190" s="162" t="s">
        <v>42</v>
      </c>
      <c r="H1190" s="165">
        <v>0.1</v>
      </c>
      <c r="I1190" s="164">
        <v>44.940696429946698</v>
      </c>
      <c r="K1190" s="165">
        <v>0.1</v>
      </c>
      <c r="L1190" s="164">
        <v>51.097571840849398</v>
      </c>
    </row>
    <row r="1191" spans="1:12" x14ac:dyDescent="0.2">
      <c r="A1191" s="150" t="s">
        <v>138</v>
      </c>
      <c r="B1191" s="161" t="s">
        <v>42</v>
      </c>
      <c r="C1191" s="162" t="s">
        <v>42</v>
      </c>
      <c r="E1191" s="161" t="s">
        <v>42</v>
      </c>
      <c r="F1191" s="162" t="s">
        <v>42</v>
      </c>
      <c r="H1191" s="161" t="s">
        <v>42</v>
      </c>
      <c r="I1191" s="162" t="s">
        <v>42</v>
      </c>
      <c r="K1191" s="161" t="s">
        <v>42</v>
      </c>
      <c r="L1191" s="162" t="s">
        <v>42</v>
      </c>
    </row>
    <row r="1192" spans="1:12" x14ac:dyDescent="0.2">
      <c r="A1192" s="159" t="s">
        <v>139</v>
      </c>
      <c r="B1192" s="161" t="s">
        <v>42</v>
      </c>
      <c r="C1192" s="164">
        <v>14774.97</v>
      </c>
      <c r="E1192" s="161" t="s">
        <v>42</v>
      </c>
      <c r="F1192" s="164">
        <v>20219.04</v>
      </c>
      <c r="H1192" s="161" t="s">
        <v>42</v>
      </c>
      <c r="I1192" s="164">
        <v>17758.53</v>
      </c>
      <c r="K1192" s="161" t="s">
        <v>42</v>
      </c>
      <c r="L1192" s="164">
        <v>25273.8</v>
      </c>
    </row>
    <row r="1193" spans="1:12" x14ac:dyDescent="0.2">
      <c r="A1193" s="159" t="s">
        <v>140</v>
      </c>
      <c r="B1193" s="161" t="s">
        <v>42</v>
      </c>
      <c r="C1193" s="164">
        <v>696.56879921169605</v>
      </c>
      <c r="E1193" s="161" t="s">
        <v>42</v>
      </c>
      <c r="F1193" s="164">
        <v>787.81493745636897</v>
      </c>
      <c r="H1193" s="161" t="s">
        <v>42</v>
      </c>
      <c r="I1193" s="164">
        <v>4384.9301000811402</v>
      </c>
      <c r="K1193" s="161" t="s">
        <v>42</v>
      </c>
      <c r="L1193" s="164">
        <v>4838.7191494559702</v>
      </c>
    </row>
    <row r="1194" spans="1:12" x14ac:dyDescent="0.2">
      <c r="A1194" s="159" t="s">
        <v>141</v>
      </c>
      <c r="B1194" s="161"/>
      <c r="C1194" s="162"/>
      <c r="E1194" s="161"/>
      <c r="F1194" s="162"/>
      <c r="H1194" s="161"/>
      <c r="I1194" s="162"/>
      <c r="K1194" s="161"/>
      <c r="L1194" s="162"/>
    </row>
    <row r="1195" spans="1:12" x14ac:dyDescent="0.2">
      <c r="A1195" s="150" t="s">
        <v>142</v>
      </c>
      <c r="B1195" s="165">
        <v>0.79648534240398605</v>
      </c>
      <c r="C1195" s="164">
        <v>229.59674547598601</v>
      </c>
      <c r="E1195" s="165">
        <v>0.67400482634891701</v>
      </c>
      <c r="F1195" s="164">
        <v>197.59314561853</v>
      </c>
      <c r="H1195" s="165">
        <v>8.8624956292416304</v>
      </c>
      <c r="I1195" s="164">
        <v>2443.8657347578701</v>
      </c>
      <c r="K1195" s="165">
        <v>8.4477887992619092</v>
      </c>
      <c r="L1195" s="164">
        <v>2369.1103217261302</v>
      </c>
    </row>
    <row r="1196" spans="1:12" x14ac:dyDescent="0.2">
      <c r="A1196" s="150" t="s">
        <v>143</v>
      </c>
      <c r="B1196" s="165">
        <v>12.3</v>
      </c>
      <c r="C1196" s="164">
        <v>8612.5568476767094</v>
      </c>
      <c r="E1196" s="165">
        <v>10.8</v>
      </c>
      <c r="F1196" s="164">
        <v>6911.8919638037696</v>
      </c>
      <c r="H1196" s="165">
        <v>5.5</v>
      </c>
      <c r="I1196" s="164">
        <v>3862.1524504988702</v>
      </c>
      <c r="K1196" s="165">
        <v>4.9000000000000004</v>
      </c>
      <c r="L1196" s="164">
        <v>3144.9156299644001</v>
      </c>
    </row>
    <row r="1197" spans="1:12" x14ac:dyDescent="0.2">
      <c r="A1197" s="150" t="s">
        <v>144</v>
      </c>
      <c r="B1197" s="161" t="s">
        <v>42</v>
      </c>
      <c r="C1197" s="162" t="s">
        <v>42</v>
      </c>
      <c r="E1197" s="161" t="s">
        <v>42</v>
      </c>
      <c r="F1197" s="162" t="s">
        <v>42</v>
      </c>
      <c r="H1197" s="161" t="s">
        <v>42</v>
      </c>
      <c r="I1197" s="162" t="s">
        <v>42</v>
      </c>
      <c r="K1197" s="161" t="s">
        <v>42</v>
      </c>
      <c r="L1197" s="162" t="s">
        <v>42</v>
      </c>
    </row>
    <row r="1198" spans="1:12" x14ac:dyDescent="0.2">
      <c r="A1198" s="150" t="s">
        <v>145</v>
      </c>
      <c r="B1198" s="165">
        <v>3.2</v>
      </c>
      <c r="C1198" s="164">
        <v>2250.41</v>
      </c>
      <c r="E1198" s="165">
        <v>2.9</v>
      </c>
      <c r="F1198" s="164">
        <v>2012.35</v>
      </c>
      <c r="H1198" s="165">
        <v>12.5</v>
      </c>
      <c r="I1198" s="164">
        <v>20466.53</v>
      </c>
      <c r="K1198" s="165">
        <v>11.5</v>
      </c>
      <c r="L1198" s="164">
        <v>18556.03</v>
      </c>
    </row>
    <row r="1199" spans="1:12" x14ac:dyDescent="0.2">
      <c r="A1199" s="150" t="s">
        <v>146</v>
      </c>
      <c r="B1199" s="165">
        <v>69.099999999999994</v>
      </c>
      <c r="C1199" s="164">
        <v>25380.168964603101</v>
      </c>
      <c r="E1199" s="165">
        <v>75.7</v>
      </c>
      <c r="F1199" s="164">
        <v>27526.280791812598</v>
      </c>
      <c r="H1199" s="165">
        <v>472.2</v>
      </c>
      <c r="I1199" s="164">
        <v>175171.41105106901</v>
      </c>
      <c r="K1199" s="165">
        <v>470.9</v>
      </c>
      <c r="L1199" s="164">
        <v>172942.26024842999</v>
      </c>
    </row>
    <row r="1200" spans="1:12" x14ac:dyDescent="0.2">
      <c r="A1200" s="150" t="s">
        <v>147</v>
      </c>
      <c r="B1200" s="165">
        <v>9.8000000000000007</v>
      </c>
      <c r="C1200" s="164">
        <v>3115.2120737208802</v>
      </c>
      <c r="E1200" s="165">
        <v>6.4</v>
      </c>
      <c r="F1200" s="164">
        <v>2176.83390620822</v>
      </c>
      <c r="H1200" s="165">
        <v>61</v>
      </c>
      <c r="I1200" s="164">
        <v>19437.268634706899</v>
      </c>
      <c r="K1200" s="165">
        <v>61.1</v>
      </c>
      <c r="L1200" s="164">
        <v>20831.972320184101</v>
      </c>
    </row>
    <row r="1201" spans="1:12" x14ac:dyDescent="0.2">
      <c r="A1201" s="150" t="s">
        <v>148</v>
      </c>
      <c r="B1201" s="165">
        <v>19.3</v>
      </c>
      <c r="C1201" s="164">
        <v>5192.1177012911303</v>
      </c>
      <c r="E1201" s="165">
        <v>20</v>
      </c>
      <c r="F1201" s="164">
        <v>6085.26955457023</v>
      </c>
      <c r="H1201" s="165">
        <v>450.4</v>
      </c>
      <c r="I1201" s="164">
        <v>123192.33790771999</v>
      </c>
      <c r="K1201" s="165">
        <v>451.6</v>
      </c>
      <c r="L1201" s="164">
        <v>139701.75229309901</v>
      </c>
    </row>
    <row r="1202" spans="1:12" x14ac:dyDescent="0.2">
      <c r="A1202" s="150" t="s">
        <v>149</v>
      </c>
      <c r="B1202" s="165">
        <v>1</v>
      </c>
      <c r="C1202" s="164">
        <v>882.71026818328903</v>
      </c>
      <c r="E1202" s="165">
        <v>1.2</v>
      </c>
      <c r="F1202" s="164">
        <v>1640.7818464991001</v>
      </c>
      <c r="H1202" s="165">
        <v>22.6</v>
      </c>
      <c r="I1202" s="164">
        <v>19164.421428572699</v>
      </c>
      <c r="K1202" s="165">
        <v>21.4</v>
      </c>
      <c r="L1202" s="164">
        <v>28109.457529521402</v>
      </c>
    </row>
    <row r="1203" spans="1:12" x14ac:dyDescent="0.2">
      <c r="A1203" s="150" t="s">
        <v>150</v>
      </c>
      <c r="B1203" s="161" t="s">
        <v>42</v>
      </c>
      <c r="C1203" s="162" t="s">
        <v>42</v>
      </c>
      <c r="E1203" s="161" t="s">
        <v>42</v>
      </c>
      <c r="F1203" s="162" t="s">
        <v>42</v>
      </c>
      <c r="H1203" s="161" t="s">
        <v>42</v>
      </c>
      <c r="I1203" s="162" t="s">
        <v>42</v>
      </c>
      <c r="K1203" s="161" t="s">
        <v>42</v>
      </c>
      <c r="L1203" s="162" t="s">
        <v>42</v>
      </c>
    </row>
    <row r="1204" spans="1:12" x14ac:dyDescent="0.2">
      <c r="A1204" s="150" t="s">
        <v>151</v>
      </c>
      <c r="B1204" s="161" t="s">
        <v>42</v>
      </c>
      <c r="C1204" s="162" t="s">
        <v>42</v>
      </c>
      <c r="E1204" s="161" t="s">
        <v>42</v>
      </c>
      <c r="F1204" s="162" t="s">
        <v>42</v>
      </c>
      <c r="H1204" s="161" t="s">
        <v>42</v>
      </c>
      <c r="I1204" s="162" t="s">
        <v>42</v>
      </c>
      <c r="K1204" s="161" t="s">
        <v>42</v>
      </c>
      <c r="L1204" s="162" t="s">
        <v>42</v>
      </c>
    </row>
    <row r="1205" spans="1:12" x14ac:dyDescent="0.2">
      <c r="A1205" s="150" t="s">
        <v>152</v>
      </c>
      <c r="B1205" s="161" t="s">
        <v>42</v>
      </c>
      <c r="C1205" s="162" t="s">
        <v>42</v>
      </c>
      <c r="E1205" s="161" t="s">
        <v>42</v>
      </c>
      <c r="F1205" s="162" t="s">
        <v>42</v>
      </c>
      <c r="H1205" s="161" t="s">
        <v>42</v>
      </c>
      <c r="I1205" s="162" t="s">
        <v>42</v>
      </c>
      <c r="K1205" s="161" t="s">
        <v>42</v>
      </c>
      <c r="L1205" s="162" t="s">
        <v>42</v>
      </c>
    </row>
    <row r="1206" spans="1:12" x14ac:dyDescent="0.2">
      <c r="A1206" s="150" t="s">
        <v>153</v>
      </c>
      <c r="B1206" s="165">
        <v>8.4</v>
      </c>
      <c r="C1206" s="164">
        <v>3624.88294890412</v>
      </c>
      <c r="E1206" s="165">
        <v>9.3000000000000007</v>
      </c>
      <c r="F1206" s="164">
        <v>4510.9079097005397</v>
      </c>
      <c r="H1206" s="165">
        <v>9.4</v>
      </c>
      <c r="I1206" s="164">
        <v>4096.9503688980103</v>
      </c>
      <c r="K1206" s="165">
        <v>9.8000000000000007</v>
      </c>
      <c r="L1206" s="164">
        <v>4800.9284790941902</v>
      </c>
    </row>
    <row r="1207" spans="1:12" x14ac:dyDescent="0.2">
      <c r="A1207" s="150" t="s">
        <v>154</v>
      </c>
      <c r="B1207" s="165">
        <v>7.3</v>
      </c>
      <c r="C1207" s="164">
        <v>11888.864879913601</v>
      </c>
      <c r="E1207" s="165">
        <v>6.8</v>
      </c>
      <c r="F1207" s="164">
        <v>7287.0598655733702</v>
      </c>
      <c r="H1207" s="165">
        <v>4.8</v>
      </c>
      <c r="I1207" s="164">
        <v>7390.6547646767203</v>
      </c>
      <c r="K1207" s="165">
        <v>4.7</v>
      </c>
      <c r="L1207" s="164">
        <v>4761.7372760915096</v>
      </c>
    </row>
    <row r="1208" spans="1:12" x14ac:dyDescent="0.2">
      <c r="A1208" s="150" t="s">
        <v>155</v>
      </c>
      <c r="B1208" s="165">
        <v>33.6</v>
      </c>
      <c r="C1208" s="164">
        <v>15747.175630655</v>
      </c>
      <c r="E1208" s="165">
        <v>33.6</v>
      </c>
      <c r="F1208" s="164">
        <v>15731.428455024399</v>
      </c>
      <c r="H1208" s="165">
        <v>51.2</v>
      </c>
      <c r="I1208" s="164">
        <v>23217.038626320798</v>
      </c>
      <c r="K1208" s="165">
        <v>51.2</v>
      </c>
      <c r="L1208" s="164">
        <v>23193.8215876945</v>
      </c>
    </row>
    <row r="1209" spans="1:12" x14ac:dyDescent="0.2">
      <c r="A1209" s="150" t="s">
        <v>156</v>
      </c>
      <c r="B1209" s="165">
        <v>24.1</v>
      </c>
      <c r="C1209" s="164">
        <v>18148.725230909102</v>
      </c>
      <c r="E1209" s="165">
        <v>24.1</v>
      </c>
      <c r="F1209" s="164">
        <v>19473.582172765498</v>
      </c>
      <c r="H1209" s="165">
        <v>29.8</v>
      </c>
      <c r="I1209" s="164">
        <v>21992.0490810419</v>
      </c>
      <c r="K1209" s="165">
        <v>29.8</v>
      </c>
      <c r="L1209" s="164">
        <v>23597.468663958</v>
      </c>
    </row>
    <row r="1210" spans="1:12" x14ac:dyDescent="0.2">
      <c r="A1210" s="150" t="s">
        <v>157</v>
      </c>
      <c r="B1210" s="165">
        <v>43.3</v>
      </c>
      <c r="C1210" s="164">
        <v>27998.083932440801</v>
      </c>
      <c r="E1210" s="165">
        <v>43.3</v>
      </c>
      <c r="F1210" s="164">
        <v>25758.237217845501</v>
      </c>
      <c r="H1210" s="165">
        <v>11.4</v>
      </c>
      <c r="I1210" s="164">
        <v>7386.9735729084596</v>
      </c>
      <c r="K1210" s="165">
        <v>11.4</v>
      </c>
      <c r="L1210" s="164">
        <v>6796.0156870757801</v>
      </c>
    </row>
    <row r="1211" spans="1:12" x14ac:dyDescent="0.2">
      <c r="A1211" s="150" t="s">
        <v>158</v>
      </c>
      <c r="B1211" s="165">
        <v>0.4</v>
      </c>
      <c r="C1211" s="164">
        <v>549.99457662964403</v>
      </c>
      <c r="E1211" s="165">
        <v>0.4</v>
      </c>
      <c r="F1211" s="164">
        <v>485.645211163976</v>
      </c>
      <c r="H1211" s="165">
        <v>2.2999999999999998</v>
      </c>
      <c r="I1211" s="164">
        <v>3022.39468538861</v>
      </c>
      <c r="K1211" s="165">
        <v>2.2999999999999998</v>
      </c>
      <c r="L1211" s="164">
        <v>2668.7745071981399</v>
      </c>
    </row>
    <row r="1212" spans="1:12" x14ac:dyDescent="0.2">
      <c r="A1212" s="150" t="s">
        <v>159</v>
      </c>
      <c r="B1212" s="165">
        <v>9.1</v>
      </c>
      <c r="C1212" s="164">
        <v>4507.1681618088996</v>
      </c>
      <c r="E1212" s="165">
        <v>9.1</v>
      </c>
      <c r="F1212" s="164">
        <v>5124.6501999767197</v>
      </c>
      <c r="H1212" s="165">
        <v>2.2000000000000002</v>
      </c>
      <c r="I1212" s="164">
        <v>1076.4380756170001</v>
      </c>
      <c r="K1212" s="165">
        <v>2.2000000000000002</v>
      </c>
      <c r="L1212" s="164">
        <v>1223.9100919765301</v>
      </c>
    </row>
    <row r="1213" spans="1:12" x14ac:dyDescent="0.2">
      <c r="A1213" s="150" t="s">
        <v>160</v>
      </c>
      <c r="B1213" s="161" t="s">
        <v>42</v>
      </c>
      <c r="C1213" s="162" t="s">
        <v>42</v>
      </c>
      <c r="E1213" s="161" t="s">
        <v>42</v>
      </c>
      <c r="F1213" s="162" t="s">
        <v>42</v>
      </c>
      <c r="H1213" s="161" t="s">
        <v>42</v>
      </c>
      <c r="I1213" s="162" t="s">
        <v>42</v>
      </c>
      <c r="K1213" s="161" t="s">
        <v>42</v>
      </c>
      <c r="L1213" s="162" t="s">
        <v>42</v>
      </c>
    </row>
    <row r="1214" spans="1:12" x14ac:dyDescent="0.2">
      <c r="A1214" s="150" t="s">
        <v>161</v>
      </c>
      <c r="B1214" s="161" t="s">
        <v>42</v>
      </c>
      <c r="C1214" s="162" t="s">
        <v>42</v>
      </c>
      <c r="E1214" s="161" t="s">
        <v>42</v>
      </c>
      <c r="F1214" s="162" t="s">
        <v>42</v>
      </c>
      <c r="H1214" s="161" t="s">
        <v>42</v>
      </c>
      <c r="I1214" s="162" t="s">
        <v>42</v>
      </c>
      <c r="K1214" s="161" t="s">
        <v>42</v>
      </c>
      <c r="L1214" s="162" t="s">
        <v>42</v>
      </c>
    </row>
    <row r="1215" spans="1:12" x14ac:dyDescent="0.2">
      <c r="A1215" s="150" t="s">
        <v>162</v>
      </c>
      <c r="B1215" s="161" t="s">
        <v>42</v>
      </c>
      <c r="C1215" s="162" t="s">
        <v>42</v>
      </c>
      <c r="E1215" s="161" t="s">
        <v>42</v>
      </c>
      <c r="F1215" s="162" t="s">
        <v>42</v>
      </c>
      <c r="H1215" s="161" t="s">
        <v>42</v>
      </c>
      <c r="I1215" s="162" t="s">
        <v>42</v>
      </c>
      <c r="K1215" s="161" t="s">
        <v>42</v>
      </c>
      <c r="L1215" s="162" t="s">
        <v>42</v>
      </c>
    </row>
    <row r="1216" spans="1:12" x14ac:dyDescent="0.2">
      <c r="A1216" s="150" t="s">
        <v>163</v>
      </c>
      <c r="B1216" s="161" t="s">
        <v>42</v>
      </c>
      <c r="C1216" s="162" t="s">
        <v>42</v>
      </c>
      <c r="E1216" s="161" t="s">
        <v>42</v>
      </c>
      <c r="F1216" s="162" t="s">
        <v>42</v>
      </c>
      <c r="H1216" s="161" t="s">
        <v>42</v>
      </c>
      <c r="I1216" s="162" t="s">
        <v>42</v>
      </c>
      <c r="K1216" s="161" t="s">
        <v>42</v>
      </c>
      <c r="L1216" s="162" t="s">
        <v>42</v>
      </c>
    </row>
    <row r="1217" spans="1:12" x14ac:dyDescent="0.2">
      <c r="A1217" s="150" t="s">
        <v>164</v>
      </c>
      <c r="B1217" s="165">
        <v>0.4</v>
      </c>
      <c r="C1217" s="164">
        <v>450.104079338227</v>
      </c>
      <c r="E1217" s="165">
        <v>0.4</v>
      </c>
      <c r="F1217" s="164">
        <v>437.50116511675702</v>
      </c>
      <c r="H1217" s="165">
        <v>1</v>
      </c>
      <c r="I1217" s="164">
        <v>1119.32935316061</v>
      </c>
      <c r="K1217" s="165">
        <v>1</v>
      </c>
      <c r="L1217" s="164">
        <v>1087.98813127212</v>
      </c>
    </row>
    <row r="1218" spans="1:12" x14ac:dyDescent="0.2">
      <c r="A1218" s="150" t="s">
        <v>165</v>
      </c>
      <c r="B1218" s="165">
        <v>0.1</v>
      </c>
      <c r="C1218" s="164">
        <v>228.22246395802799</v>
      </c>
      <c r="E1218" s="165">
        <v>0.1</v>
      </c>
      <c r="F1218" s="164">
        <v>202.205103066813</v>
      </c>
      <c r="H1218" s="165">
        <v>0.7</v>
      </c>
      <c r="I1218" s="164">
        <v>1597.86397607086</v>
      </c>
      <c r="K1218" s="165">
        <v>0.7</v>
      </c>
      <c r="L1218" s="164">
        <v>1415.7074827987799</v>
      </c>
    </row>
    <row r="1219" spans="1:12" x14ac:dyDescent="0.2">
      <c r="A1219" s="150" t="s">
        <v>166</v>
      </c>
      <c r="B1219" s="161" t="s">
        <v>42</v>
      </c>
      <c r="C1219" s="162" t="s">
        <v>42</v>
      </c>
      <c r="E1219" s="161" t="s">
        <v>42</v>
      </c>
      <c r="F1219" s="162" t="s">
        <v>42</v>
      </c>
      <c r="H1219" s="161" t="s">
        <v>42</v>
      </c>
      <c r="I1219" s="162" t="s">
        <v>42</v>
      </c>
      <c r="K1219" s="161" t="s">
        <v>42</v>
      </c>
      <c r="L1219" s="162" t="s">
        <v>42</v>
      </c>
    </row>
    <row r="1220" spans="1:12" x14ac:dyDescent="0.2">
      <c r="A1220" s="150" t="s">
        <v>167</v>
      </c>
      <c r="B1220" s="161" t="s">
        <v>42</v>
      </c>
      <c r="C1220" s="162" t="s">
        <v>42</v>
      </c>
      <c r="E1220" s="161" t="s">
        <v>42</v>
      </c>
      <c r="F1220" s="162" t="s">
        <v>42</v>
      </c>
      <c r="H1220" s="161" t="s">
        <v>42</v>
      </c>
      <c r="I1220" s="162" t="s">
        <v>42</v>
      </c>
      <c r="K1220" s="161" t="s">
        <v>42</v>
      </c>
      <c r="L1220" s="162" t="s">
        <v>42</v>
      </c>
    </row>
    <row r="1221" spans="1:12" x14ac:dyDescent="0.2">
      <c r="A1221" s="150" t="s">
        <v>168</v>
      </c>
      <c r="B1221" s="165">
        <v>7.6</v>
      </c>
      <c r="C1221" s="164">
        <v>6005.0264329235697</v>
      </c>
      <c r="E1221" s="165">
        <v>7.9</v>
      </c>
      <c r="F1221" s="164">
        <v>6866.27364501392</v>
      </c>
      <c r="H1221" s="165">
        <v>43.5</v>
      </c>
      <c r="I1221" s="164">
        <v>34483.724585707801</v>
      </c>
      <c r="K1221" s="165">
        <v>44.5</v>
      </c>
      <c r="L1221" s="164">
        <v>38804.099275181499</v>
      </c>
    </row>
    <row r="1222" spans="1:12" x14ac:dyDescent="0.2">
      <c r="A1222" s="150" t="s">
        <v>169</v>
      </c>
      <c r="B1222" s="161" t="s">
        <v>42</v>
      </c>
      <c r="C1222" s="162" t="s">
        <v>42</v>
      </c>
      <c r="E1222" s="161" t="s">
        <v>42</v>
      </c>
      <c r="F1222" s="162" t="s">
        <v>42</v>
      </c>
      <c r="H1222" s="161" t="s">
        <v>42</v>
      </c>
      <c r="I1222" s="162" t="s">
        <v>42</v>
      </c>
      <c r="K1222" s="161" t="s">
        <v>42</v>
      </c>
      <c r="L1222" s="162" t="s">
        <v>42</v>
      </c>
    </row>
    <row r="1223" spans="1:12" x14ac:dyDescent="0.2">
      <c r="A1223" s="150" t="s">
        <v>170</v>
      </c>
      <c r="B1223" s="161" t="s">
        <v>42</v>
      </c>
      <c r="C1223" s="162" t="s">
        <v>42</v>
      </c>
      <c r="E1223" s="161" t="s">
        <v>42</v>
      </c>
      <c r="F1223" s="162" t="s">
        <v>42</v>
      </c>
      <c r="H1223" s="161" t="s">
        <v>42</v>
      </c>
      <c r="I1223" s="162" t="s">
        <v>42</v>
      </c>
      <c r="K1223" s="161" t="s">
        <v>42</v>
      </c>
      <c r="L1223" s="162" t="s">
        <v>42</v>
      </c>
    </row>
    <row r="1224" spans="1:12" x14ac:dyDescent="0.2">
      <c r="A1224" s="150" t="s">
        <v>171</v>
      </c>
      <c r="B1224" s="161" t="s">
        <v>42</v>
      </c>
      <c r="C1224" s="162" t="s">
        <v>42</v>
      </c>
      <c r="E1224" s="161" t="s">
        <v>42</v>
      </c>
      <c r="F1224" s="162" t="s">
        <v>42</v>
      </c>
      <c r="H1224" s="161" t="s">
        <v>42</v>
      </c>
      <c r="I1224" s="162" t="s">
        <v>42</v>
      </c>
      <c r="K1224" s="161" t="s">
        <v>42</v>
      </c>
      <c r="L1224" s="162" t="s">
        <v>42</v>
      </c>
    </row>
    <row r="1225" spans="1:12" x14ac:dyDescent="0.2">
      <c r="A1225" s="159" t="s">
        <v>172</v>
      </c>
      <c r="B1225" s="161"/>
      <c r="C1225" s="162"/>
      <c r="E1225" s="161"/>
      <c r="F1225" s="162"/>
      <c r="H1225" s="161"/>
      <c r="I1225" s="162"/>
      <c r="K1225" s="161"/>
      <c r="L1225" s="162"/>
    </row>
    <row r="1226" spans="1:12" ht="15" x14ac:dyDescent="0.2">
      <c r="A1226" s="155" t="s">
        <v>173</v>
      </c>
      <c r="B1226" s="165">
        <v>121</v>
      </c>
      <c r="C1226" s="164">
        <v>12856.86064465</v>
      </c>
      <c r="E1226" s="165">
        <v>133</v>
      </c>
      <c r="F1226" s="164">
        <v>16838.471204450001</v>
      </c>
      <c r="H1226" s="165">
        <v>705</v>
      </c>
      <c r="I1226" s="164">
        <v>85788.590407199998</v>
      </c>
      <c r="K1226" s="165">
        <v>691</v>
      </c>
      <c r="L1226" s="164">
        <v>98146.837193440006</v>
      </c>
    </row>
    <row r="1227" spans="1:12" x14ac:dyDescent="0.2">
      <c r="A1227" s="150" t="s">
        <v>174</v>
      </c>
      <c r="B1227" s="161" t="s">
        <v>42</v>
      </c>
      <c r="C1227" s="162" t="s">
        <v>42</v>
      </c>
      <c r="E1227" s="161" t="s">
        <v>42</v>
      </c>
      <c r="F1227" s="162" t="s">
        <v>42</v>
      </c>
      <c r="H1227" s="161" t="s">
        <v>42</v>
      </c>
      <c r="I1227" s="162" t="s">
        <v>42</v>
      </c>
      <c r="K1227" s="161" t="s">
        <v>42</v>
      </c>
      <c r="L1227" s="162" t="s">
        <v>42</v>
      </c>
    </row>
    <row r="1228" spans="1:12" x14ac:dyDescent="0.2">
      <c r="A1228" s="150" t="s">
        <v>175</v>
      </c>
      <c r="B1228" s="161" t="s">
        <v>42</v>
      </c>
      <c r="C1228" s="162" t="s">
        <v>42</v>
      </c>
      <c r="E1228" s="161" t="s">
        <v>42</v>
      </c>
      <c r="F1228" s="162" t="s">
        <v>42</v>
      </c>
      <c r="H1228" s="161" t="s">
        <v>42</v>
      </c>
      <c r="I1228" s="162" t="s">
        <v>42</v>
      </c>
      <c r="K1228" s="161" t="s">
        <v>42</v>
      </c>
      <c r="L1228" s="162" t="s">
        <v>42</v>
      </c>
    </row>
    <row r="1229" spans="1:12" x14ac:dyDescent="0.2">
      <c r="A1229" s="150" t="s">
        <v>176</v>
      </c>
      <c r="B1229" s="165">
        <v>4.7</v>
      </c>
      <c r="C1229" s="164">
        <v>13351.47</v>
      </c>
      <c r="E1229" s="165">
        <v>3.4</v>
      </c>
      <c r="F1229" s="164">
        <v>10436.77</v>
      </c>
      <c r="H1229" s="165">
        <v>101</v>
      </c>
      <c r="I1229" s="164">
        <v>420672.44</v>
      </c>
      <c r="K1229" s="165">
        <v>78.7</v>
      </c>
      <c r="L1229" s="164">
        <v>342160.84</v>
      </c>
    </row>
    <row r="1230" spans="1:12" x14ac:dyDescent="0.2">
      <c r="A1230" s="150" t="s">
        <v>177</v>
      </c>
      <c r="B1230" s="161" t="s">
        <v>42</v>
      </c>
      <c r="C1230" s="162" t="s">
        <v>42</v>
      </c>
      <c r="E1230" s="161" t="s">
        <v>42</v>
      </c>
      <c r="F1230" s="162" t="s">
        <v>42</v>
      </c>
      <c r="H1230" s="161" t="s">
        <v>42</v>
      </c>
      <c r="I1230" s="162" t="s">
        <v>42</v>
      </c>
      <c r="K1230" s="161" t="s">
        <v>42</v>
      </c>
      <c r="L1230" s="162" t="s">
        <v>42</v>
      </c>
    </row>
    <row r="1231" spans="1:12" x14ac:dyDescent="0.2">
      <c r="A1231" s="159" t="s">
        <v>178</v>
      </c>
      <c r="B1231" s="161"/>
      <c r="C1231" s="162"/>
      <c r="E1231" s="161"/>
      <c r="F1231" s="162"/>
      <c r="H1231" s="161"/>
      <c r="I1231" s="162"/>
      <c r="K1231" s="161"/>
      <c r="L1231" s="162"/>
    </row>
    <row r="1232" spans="1:12" x14ac:dyDescent="0.2">
      <c r="A1232" s="150" t="s">
        <v>179</v>
      </c>
      <c r="B1232" s="161" t="s">
        <v>42</v>
      </c>
      <c r="C1232" s="162" t="s">
        <v>42</v>
      </c>
      <c r="E1232" s="161" t="s">
        <v>42</v>
      </c>
      <c r="F1232" s="162" t="s">
        <v>42</v>
      </c>
      <c r="H1232" s="161" t="s">
        <v>42</v>
      </c>
      <c r="I1232" s="162" t="s">
        <v>42</v>
      </c>
      <c r="K1232" s="161" t="s">
        <v>42</v>
      </c>
      <c r="L1232" s="162" t="s">
        <v>42</v>
      </c>
    </row>
    <row r="1233" spans="1:12" x14ac:dyDescent="0.2">
      <c r="A1233" s="150" t="s">
        <v>180</v>
      </c>
      <c r="B1233" s="161" t="s">
        <v>42</v>
      </c>
      <c r="C1233" s="164">
        <v>3333.1</v>
      </c>
      <c r="E1233" s="161" t="s">
        <v>42</v>
      </c>
      <c r="F1233" s="164">
        <v>3738.62</v>
      </c>
      <c r="H1233" s="161" t="s">
        <v>42</v>
      </c>
      <c r="I1233" s="164">
        <v>10168.26</v>
      </c>
      <c r="K1233" s="161" t="s">
        <v>42</v>
      </c>
      <c r="L1233" s="164">
        <v>11301.29</v>
      </c>
    </row>
    <row r="1234" spans="1:12" ht="15" x14ac:dyDescent="0.2">
      <c r="A1234" s="167" t="s">
        <v>181</v>
      </c>
      <c r="B1234" s="161"/>
      <c r="C1234" s="162"/>
      <c r="E1234" s="161"/>
      <c r="F1234" s="162"/>
      <c r="H1234" s="161"/>
      <c r="I1234" s="162"/>
      <c r="K1234" s="161"/>
      <c r="L1234" s="162"/>
    </row>
    <row r="1235" spans="1:12" x14ac:dyDescent="0.2">
      <c r="A1235" s="150" t="s">
        <v>182</v>
      </c>
      <c r="B1235" s="165">
        <v>14.4908264306939</v>
      </c>
      <c r="C1235" s="164">
        <v>35422.233373805699</v>
      </c>
      <c r="E1235" s="165">
        <v>14.911</v>
      </c>
      <c r="F1235" s="164">
        <v>43556.949951319897</v>
      </c>
      <c r="H1235" s="165">
        <v>22.654672307141102</v>
      </c>
      <c r="I1235" s="164">
        <v>58501.028864994303</v>
      </c>
      <c r="K1235" s="165">
        <v>23.016999999999999</v>
      </c>
      <c r="L1235" s="164">
        <v>71026.815349191806</v>
      </c>
    </row>
    <row r="1236" spans="1:12" x14ac:dyDescent="0.2">
      <c r="A1236" s="150" t="s">
        <v>183</v>
      </c>
      <c r="B1236" s="165">
        <v>1</v>
      </c>
      <c r="C1236" s="164">
        <v>2472.8552923492198</v>
      </c>
      <c r="E1236" s="165">
        <v>1</v>
      </c>
      <c r="F1236" s="164">
        <v>2695.4122686606502</v>
      </c>
      <c r="H1236" s="165">
        <v>1.2</v>
      </c>
      <c r="I1236" s="164">
        <v>3397.4446023175701</v>
      </c>
      <c r="K1236" s="165">
        <v>1.2</v>
      </c>
      <c r="L1236" s="164">
        <v>3703.2146165261502</v>
      </c>
    </row>
    <row r="1237" spans="1:12" x14ac:dyDescent="0.2">
      <c r="A1237" s="150" t="s">
        <v>184</v>
      </c>
      <c r="B1237" s="165">
        <v>41.597317743206403</v>
      </c>
      <c r="C1237" s="164">
        <v>66458.341194080407</v>
      </c>
      <c r="E1237" s="165">
        <v>40.348999999999997</v>
      </c>
      <c r="F1237" s="164">
        <v>76325.322427430307</v>
      </c>
      <c r="H1237" s="165">
        <v>33.5467165920291</v>
      </c>
      <c r="I1237" s="164">
        <v>56551.591021305299</v>
      </c>
      <c r="K1237" s="165">
        <v>32.875999999999998</v>
      </c>
      <c r="L1237" s="164">
        <v>65618.376688468197</v>
      </c>
    </row>
    <row r="1238" spans="1:12" x14ac:dyDescent="0.2">
      <c r="A1238" s="150" t="s">
        <v>185</v>
      </c>
      <c r="B1238" s="165">
        <v>3</v>
      </c>
      <c r="C1238" s="164">
        <v>8716.0841671994003</v>
      </c>
      <c r="E1238" s="165">
        <v>3</v>
      </c>
      <c r="F1238" s="164">
        <v>9639.9890889225408</v>
      </c>
      <c r="H1238" s="165">
        <v>2.7</v>
      </c>
      <c r="I1238" s="164">
        <v>7549.7697412281304</v>
      </c>
      <c r="K1238" s="165">
        <v>2.7</v>
      </c>
      <c r="L1238" s="164">
        <v>8350.0453337983108</v>
      </c>
    </row>
    <row r="1239" spans="1:12" x14ac:dyDescent="0.2">
      <c r="A1239" s="150" t="s">
        <v>186</v>
      </c>
      <c r="B1239" s="165">
        <v>5.2</v>
      </c>
      <c r="C1239" s="164">
        <v>11706.923877101501</v>
      </c>
      <c r="E1239" s="165">
        <v>5.0999999999999996</v>
      </c>
      <c r="F1239" s="164">
        <v>15316.708827975401</v>
      </c>
      <c r="H1239" s="165">
        <v>15.3</v>
      </c>
      <c r="I1239" s="164">
        <v>28966.012198426699</v>
      </c>
      <c r="K1239" s="165">
        <v>15.1</v>
      </c>
      <c r="L1239" s="164">
        <v>38135.553602469801</v>
      </c>
    </row>
    <row r="1240" spans="1:12" x14ac:dyDescent="0.2">
      <c r="A1240" s="150" t="s">
        <v>187</v>
      </c>
      <c r="B1240" s="165">
        <v>1.9</v>
      </c>
      <c r="C1240" s="164">
        <v>5335.9918951639902</v>
      </c>
      <c r="E1240" s="165">
        <v>1.9</v>
      </c>
      <c r="F1240" s="164">
        <v>6136.3906794385903</v>
      </c>
      <c r="H1240" s="165">
        <v>4.2</v>
      </c>
      <c r="I1240" s="164">
        <v>11879.6916384007</v>
      </c>
      <c r="K1240" s="165">
        <v>4.0999999999999996</v>
      </c>
      <c r="L1240" s="164">
        <v>13336.3681131093</v>
      </c>
    </row>
    <row r="1241" spans="1:12" x14ac:dyDescent="0.2">
      <c r="A1241" s="150" t="s">
        <v>188</v>
      </c>
      <c r="B1241" s="165">
        <v>484</v>
      </c>
      <c r="C1241" s="164">
        <v>19130.5145811859</v>
      </c>
      <c r="E1241" s="165">
        <v>482</v>
      </c>
      <c r="F1241" s="164">
        <v>24481.129785432098</v>
      </c>
      <c r="H1241" s="165">
        <v>892</v>
      </c>
      <c r="I1241" s="164">
        <v>34622.711475952798</v>
      </c>
      <c r="K1241" s="165">
        <v>887</v>
      </c>
      <c r="L1241" s="164">
        <v>44240.799805755101</v>
      </c>
    </row>
    <row r="1242" spans="1:12" x14ac:dyDescent="0.2">
      <c r="A1242" s="150" t="s">
        <v>189</v>
      </c>
      <c r="B1242" s="165">
        <v>79.95</v>
      </c>
      <c r="C1242" s="164">
        <v>8589.3483267334705</v>
      </c>
      <c r="E1242" s="165">
        <v>80</v>
      </c>
      <c r="F1242" s="164">
        <v>9471.3814694787106</v>
      </c>
      <c r="H1242" s="165">
        <v>141</v>
      </c>
      <c r="I1242" s="164">
        <v>15239.4482281541</v>
      </c>
      <c r="K1242" s="165">
        <v>140</v>
      </c>
      <c r="L1242" s="164">
        <v>16674.766472621399</v>
      </c>
    </row>
    <row r="1243" spans="1:12" x14ac:dyDescent="0.2">
      <c r="A1243" s="150" t="s">
        <v>190</v>
      </c>
      <c r="B1243" s="165">
        <v>63</v>
      </c>
      <c r="C1243" s="164">
        <v>8309.5079246625792</v>
      </c>
      <c r="E1243" s="165">
        <v>63</v>
      </c>
      <c r="F1243" s="164">
        <v>10602.932111869501</v>
      </c>
      <c r="H1243" s="165">
        <v>269.99</v>
      </c>
      <c r="I1243" s="164">
        <v>35804.820078831901</v>
      </c>
      <c r="K1243" s="165">
        <v>268</v>
      </c>
      <c r="L1243" s="164">
        <v>45350.208202962996</v>
      </c>
    </row>
    <row r="1244" spans="1:12" x14ac:dyDescent="0.2">
      <c r="A1244" s="150" t="s">
        <v>191</v>
      </c>
      <c r="B1244" s="165">
        <v>0.2</v>
      </c>
      <c r="C1244" s="164">
        <v>2212.5223222068798</v>
      </c>
      <c r="E1244" s="165">
        <v>0.1</v>
      </c>
      <c r="F1244" s="164">
        <v>1283.2629468799901</v>
      </c>
      <c r="H1244" s="161" t="s">
        <v>42</v>
      </c>
      <c r="I1244" s="162" t="s">
        <v>42</v>
      </c>
      <c r="K1244" s="161" t="s">
        <v>42</v>
      </c>
      <c r="L1244" s="162" t="s">
        <v>42</v>
      </c>
    </row>
    <row r="1245" spans="1:12" x14ac:dyDescent="0.2">
      <c r="A1245" s="150" t="s">
        <v>192</v>
      </c>
      <c r="B1245" s="161" t="s">
        <v>42</v>
      </c>
      <c r="C1245" s="161" t="s">
        <v>42</v>
      </c>
      <c r="E1245" s="161" t="s">
        <v>42</v>
      </c>
      <c r="F1245" s="161" t="s">
        <v>42</v>
      </c>
      <c r="H1245" s="161" t="s">
        <v>42</v>
      </c>
      <c r="I1245" s="161" t="s">
        <v>42</v>
      </c>
      <c r="K1245" s="161" t="s">
        <v>42</v>
      </c>
      <c r="L1245" s="161" t="s">
        <v>42</v>
      </c>
    </row>
    <row r="1246" spans="1:12" x14ac:dyDescent="0.2">
      <c r="A1246" s="150" t="s">
        <v>193</v>
      </c>
      <c r="B1246" s="161" t="s">
        <v>42</v>
      </c>
      <c r="C1246" s="161" t="s">
        <v>42</v>
      </c>
      <c r="E1246" s="161" t="s">
        <v>42</v>
      </c>
      <c r="F1246" s="161" t="s">
        <v>42</v>
      </c>
      <c r="H1246" s="161" t="s">
        <v>42</v>
      </c>
      <c r="I1246" s="161" t="s">
        <v>42</v>
      </c>
      <c r="K1246" s="161" t="s">
        <v>42</v>
      </c>
      <c r="L1246" s="161" t="s">
        <v>42</v>
      </c>
    </row>
    <row r="1247" spans="1:12" x14ac:dyDescent="0.2">
      <c r="A1247" s="150" t="s">
        <v>194</v>
      </c>
      <c r="B1247" s="161" t="s">
        <v>42</v>
      </c>
      <c r="C1247" s="161" t="s">
        <v>42</v>
      </c>
      <c r="E1247" s="161" t="s">
        <v>42</v>
      </c>
      <c r="F1247" s="161" t="s">
        <v>42</v>
      </c>
      <c r="H1247" s="161" t="s">
        <v>42</v>
      </c>
      <c r="I1247" s="161" t="s">
        <v>42</v>
      </c>
      <c r="K1247" s="161" t="s">
        <v>42</v>
      </c>
      <c r="L1247" s="161" t="s">
        <v>42</v>
      </c>
    </row>
    <row r="1248" spans="1:12" x14ac:dyDescent="0.2">
      <c r="A1248" s="103"/>
      <c r="B1248" s="168"/>
      <c r="C1248" s="169"/>
      <c r="D1248" s="103"/>
      <c r="E1248" s="170"/>
      <c r="F1248" s="169"/>
      <c r="G1248" s="103"/>
      <c r="H1248" s="170"/>
      <c r="I1248" s="169"/>
      <c r="J1248" s="103"/>
      <c r="K1248" s="170"/>
      <c r="L1248" s="169"/>
    </row>
    <row r="1249" spans="1:12" x14ac:dyDescent="0.2">
      <c r="A1249" s="102"/>
      <c r="B1249" s="171"/>
      <c r="C1249" s="149"/>
      <c r="D1249" s="102"/>
      <c r="E1249" s="172"/>
      <c r="F1249" s="149"/>
      <c r="G1249" s="102"/>
      <c r="H1249" s="172"/>
      <c r="I1249" s="149"/>
      <c r="J1249" s="102"/>
      <c r="K1249" s="172"/>
      <c r="L1249" s="149"/>
    </row>
    <row r="1250" spans="1:12" x14ac:dyDescent="0.2">
      <c r="A1250" s="104" t="s">
        <v>195</v>
      </c>
      <c r="B1250" s="171"/>
      <c r="C1250" s="149"/>
      <c r="D1250" s="102"/>
      <c r="E1250" s="172"/>
      <c r="F1250" s="149"/>
      <c r="G1250" s="102"/>
      <c r="H1250" s="172"/>
      <c r="I1250" s="149"/>
      <c r="J1250" s="102"/>
      <c r="K1250" s="172"/>
      <c r="L1250" s="149"/>
    </row>
    <row r="1251" spans="1:12" x14ac:dyDescent="0.2">
      <c r="A1251" s="105" t="s">
        <v>196</v>
      </c>
      <c r="B1251" s="171"/>
      <c r="C1251" s="149"/>
      <c r="D1251" s="102"/>
      <c r="E1251" s="172"/>
      <c r="F1251" s="149"/>
      <c r="G1251" s="102"/>
      <c r="H1251" s="172"/>
      <c r="I1251" s="149"/>
      <c r="J1251" s="102"/>
      <c r="K1251" s="172"/>
      <c r="L1251" s="149"/>
    </row>
    <row r="1252" spans="1:12" x14ac:dyDescent="0.2">
      <c r="A1252" s="19" t="s">
        <v>197</v>
      </c>
      <c r="B1252" s="171"/>
      <c r="C1252" s="149"/>
      <c r="D1252" s="102"/>
      <c r="E1252" s="172"/>
      <c r="F1252" s="149"/>
      <c r="G1252" s="102"/>
      <c r="H1252" s="172"/>
      <c r="I1252" s="149"/>
      <c r="J1252" s="102"/>
      <c r="K1252" s="172"/>
      <c r="L1252" s="149"/>
    </row>
    <row r="1253" spans="1:12" x14ac:dyDescent="0.2">
      <c r="A1253" s="105" t="s">
        <v>198</v>
      </c>
      <c r="B1253" s="171"/>
      <c r="C1253" s="149"/>
      <c r="D1253" s="102"/>
      <c r="E1253" s="172"/>
      <c r="F1253" s="149"/>
      <c r="G1253" s="102"/>
      <c r="H1253" s="172"/>
      <c r="I1253" s="149"/>
      <c r="J1253" s="102"/>
      <c r="K1253" s="172"/>
      <c r="L1253" s="149"/>
    </row>
    <row r="1254" spans="1:12" x14ac:dyDescent="0.2">
      <c r="A1254" s="106" t="s">
        <v>199</v>
      </c>
      <c r="B1254" s="171"/>
      <c r="C1254" s="149"/>
      <c r="D1254" s="102"/>
      <c r="E1254" s="172"/>
      <c r="F1254" s="149"/>
      <c r="G1254" s="102"/>
      <c r="H1254" s="172"/>
      <c r="I1254" s="149"/>
      <c r="J1254" s="102"/>
      <c r="K1254" s="172"/>
      <c r="L1254" s="149"/>
    </row>
    <row r="1255" spans="1:12" x14ac:dyDescent="0.2">
      <c r="A1255" s="106" t="s">
        <v>200</v>
      </c>
      <c r="B1255" s="171"/>
      <c r="C1255" s="149"/>
      <c r="D1255" s="102"/>
      <c r="E1255" s="172"/>
      <c r="F1255" s="149"/>
      <c r="G1255" s="102"/>
      <c r="H1255" s="172"/>
      <c r="I1255" s="149"/>
      <c r="J1255" s="102"/>
      <c r="K1255" s="172"/>
      <c r="L1255" s="149"/>
    </row>
    <row r="1256" spans="1:12" x14ac:dyDescent="0.2">
      <c r="A1256" s="102" t="s">
        <v>201</v>
      </c>
      <c r="B1256" s="171"/>
      <c r="C1256" s="149"/>
      <c r="D1256" s="102"/>
      <c r="E1256" s="172"/>
      <c r="F1256" s="149"/>
      <c r="G1256" s="102"/>
      <c r="H1256" s="172"/>
      <c r="I1256" s="149"/>
      <c r="J1256" s="102"/>
      <c r="K1256" s="172"/>
      <c r="L1256" s="149"/>
    </row>
    <row r="1257" spans="1:12" x14ac:dyDescent="0.2">
      <c r="A1257" s="102" t="s">
        <v>202</v>
      </c>
      <c r="B1257" s="171"/>
      <c r="C1257" s="149"/>
      <c r="D1257" s="102"/>
      <c r="E1257" s="172"/>
      <c r="F1257" s="149"/>
      <c r="G1257" s="102"/>
      <c r="H1257" s="172"/>
      <c r="I1257" s="149"/>
      <c r="J1257" s="102"/>
      <c r="K1257" s="172"/>
      <c r="L1257" s="149"/>
    </row>
    <row r="1258" spans="1:12" x14ac:dyDescent="0.2">
      <c r="A1258" s="102" t="s">
        <v>203</v>
      </c>
      <c r="B1258" s="171"/>
      <c r="C1258" s="149"/>
      <c r="D1258" s="102"/>
      <c r="E1258" s="172"/>
      <c r="F1258" s="149"/>
      <c r="G1258" s="102"/>
      <c r="H1258" s="172"/>
      <c r="I1258" s="149"/>
      <c r="J1258" s="102"/>
      <c r="K1258" s="172"/>
      <c r="L1258" s="149"/>
    </row>
    <row r="1259" spans="1:12" x14ac:dyDescent="0.2">
      <c r="A1259" s="102" t="s">
        <v>204</v>
      </c>
      <c r="B1259" s="171"/>
      <c r="C1259" s="149"/>
      <c r="D1259" s="102"/>
      <c r="E1259" s="172"/>
      <c r="F1259" s="149"/>
      <c r="G1259" s="102"/>
      <c r="H1259" s="172"/>
      <c r="I1259" s="149"/>
      <c r="J1259" s="102"/>
      <c r="K1259" s="172"/>
      <c r="L1259" s="149"/>
    </row>
    <row r="1260" spans="1:12" x14ac:dyDescent="0.2">
      <c r="A1260" s="102"/>
      <c r="B1260" s="171"/>
      <c r="C1260" s="149"/>
      <c r="D1260" s="102"/>
      <c r="E1260" s="172"/>
      <c r="F1260" s="149"/>
      <c r="G1260" s="102"/>
      <c r="H1260" s="172"/>
      <c r="I1260" s="149"/>
      <c r="J1260" s="102"/>
      <c r="K1260" s="172"/>
      <c r="L1260" s="149"/>
    </row>
    <row r="1261" spans="1:12" x14ac:dyDescent="0.2">
      <c r="A1261" s="102"/>
      <c r="B1261" s="171"/>
      <c r="C1261" s="149"/>
      <c r="D1261" s="102"/>
      <c r="E1261" s="172"/>
      <c r="F1261" s="149"/>
      <c r="G1261" s="102"/>
      <c r="H1261" s="172"/>
      <c r="I1261" s="149"/>
      <c r="J1261" s="102"/>
      <c r="K1261" s="172"/>
      <c r="L1261" s="149"/>
    </row>
    <row r="1262" spans="1:12" ht="15" x14ac:dyDescent="0.2">
      <c r="A1262" s="173" t="s">
        <v>205</v>
      </c>
      <c r="B1262" s="151"/>
      <c r="C1262" s="152"/>
      <c r="D1262" s="153"/>
      <c r="E1262" s="151"/>
      <c r="F1262" s="152"/>
      <c r="G1262" s="153"/>
      <c r="H1262" s="151"/>
      <c r="I1262" s="152"/>
      <c r="J1262" s="153"/>
      <c r="K1262" s="151"/>
      <c r="L1262" s="154" t="s">
        <v>71</v>
      </c>
    </row>
    <row r="1263" spans="1:12" x14ac:dyDescent="0.2">
      <c r="A1263" s="155"/>
      <c r="B1263" s="229" t="s">
        <v>27</v>
      </c>
      <c r="C1263" s="229"/>
      <c r="D1263" s="229"/>
      <c r="E1263" s="229"/>
      <c r="F1263" s="229"/>
      <c r="G1263" s="148"/>
      <c r="H1263" s="229" t="s">
        <v>28</v>
      </c>
      <c r="I1263" s="229"/>
      <c r="J1263" s="229"/>
      <c r="K1263" s="229"/>
      <c r="L1263" s="229"/>
    </row>
    <row r="1264" spans="1:12" x14ac:dyDescent="0.2">
      <c r="A1264" s="155"/>
      <c r="B1264" s="230">
        <v>2021</v>
      </c>
      <c r="C1264" s="230"/>
      <c r="D1264" s="155"/>
      <c r="E1264" s="230">
        <v>2022</v>
      </c>
      <c r="F1264" s="230"/>
      <c r="G1264" s="155"/>
      <c r="H1264" s="230">
        <v>2021</v>
      </c>
      <c r="I1264" s="230"/>
      <c r="J1264" s="155"/>
      <c r="K1264" s="230">
        <v>2022</v>
      </c>
      <c r="L1264" s="230"/>
    </row>
    <row r="1265" spans="1:12" x14ac:dyDescent="0.2">
      <c r="A1265" s="156"/>
      <c r="B1265" s="157" t="s">
        <v>72</v>
      </c>
      <c r="C1265" s="158" t="s">
        <v>5</v>
      </c>
      <c r="D1265" s="158"/>
      <c r="E1265" s="157" t="s">
        <v>72</v>
      </c>
      <c r="F1265" s="158" t="s">
        <v>5</v>
      </c>
      <c r="G1265" s="158"/>
      <c r="H1265" s="157" t="s">
        <v>72</v>
      </c>
      <c r="I1265" s="158" t="s">
        <v>5</v>
      </c>
      <c r="J1265" s="158"/>
      <c r="K1265" s="157" t="s">
        <v>72</v>
      </c>
      <c r="L1265" s="158" t="s">
        <v>5</v>
      </c>
    </row>
    <row r="1266" spans="1:12" x14ac:dyDescent="0.2">
      <c r="A1266" s="159" t="s">
        <v>73</v>
      </c>
      <c r="B1266" s="160"/>
      <c r="C1266" s="160"/>
      <c r="E1266" s="161"/>
      <c r="F1266" s="162"/>
      <c r="H1266" s="161"/>
      <c r="I1266" s="162"/>
      <c r="K1266" s="161"/>
      <c r="L1266" s="162"/>
    </row>
    <row r="1267" spans="1:12" x14ac:dyDescent="0.2">
      <c r="A1267" s="150" t="s">
        <v>74</v>
      </c>
      <c r="B1267" s="160"/>
      <c r="C1267" s="160"/>
      <c r="E1267" s="161"/>
      <c r="F1267" s="162"/>
      <c r="H1267" s="161"/>
      <c r="I1267" s="162"/>
      <c r="K1267" s="161"/>
      <c r="L1267" s="162"/>
    </row>
    <row r="1268" spans="1:12" x14ac:dyDescent="0.2">
      <c r="A1268" s="150" t="s">
        <v>75</v>
      </c>
      <c r="B1268" s="165">
        <v>0.3</v>
      </c>
      <c r="C1268" s="164">
        <v>75.905590258954106</v>
      </c>
      <c r="E1268" s="165">
        <v>0.3</v>
      </c>
      <c r="F1268" s="164">
        <v>109.60767233393</v>
      </c>
      <c r="H1268" s="165">
        <v>2.7</v>
      </c>
      <c r="I1268" s="164">
        <v>645.34395699525396</v>
      </c>
      <c r="K1268" s="165">
        <v>1.3</v>
      </c>
      <c r="L1268" s="164">
        <v>448.68136150795999</v>
      </c>
    </row>
    <row r="1269" spans="1:12" x14ac:dyDescent="0.2">
      <c r="A1269" s="150" t="s">
        <v>76</v>
      </c>
      <c r="B1269" s="165">
        <v>717.7</v>
      </c>
      <c r="C1269" s="164">
        <v>350513.37982378702</v>
      </c>
      <c r="E1269" s="165">
        <v>680.4</v>
      </c>
      <c r="F1269" s="164">
        <v>435640.904363507</v>
      </c>
      <c r="H1269" s="165">
        <v>66.599999999999994</v>
      </c>
      <c r="I1269" s="164">
        <v>32021.749313991801</v>
      </c>
      <c r="K1269" s="165">
        <v>69.3</v>
      </c>
      <c r="L1269" s="164">
        <v>43682.426054047697</v>
      </c>
    </row>
    <row r="1270" spans="1:12" x14ac:dyDescent="0.2">
      <c r="A1270" s="150" t="s">
        <v>77</v>
      </c>
      <c r="B1270" s="161" t="s">
        <v>42</v>
      </c>
      <c r="C1270" s="162" t="s">
        <v>42</v>
      </c>
      <c r="E1270" s="161" t="s">
        <v>42</v>
      </c>
      <c r="F1270" s="162" t="s">
        <v>42</v>
      </c>
      <c r="H1270" s="161" t="s">
        <v>42</v>
      </c>
      <c r="I1270" s="162" t="s">
        <v>42</v>
      </c>
      <c r="K1270" s="161" t="s">
        <v>42</v>
      </c>
      <c r="L1270" s="162" t="s">
        <v>42</v>
      </c>
    </row>
    <row r="1271" spans="1:12" x14ac:dyDescent="0.2">
      <c r="A1271" s="150" t="s">
        <v>78</v>
      </c>
      <c r="B1271" s="165">
        <v>14.4</v>
      </c>
      <c r="C1271" s="164">
        <v>3406.9829466402998</v>
      </c>
      <c r="E1271" s="165">
        <v>13.9</v>
      </c>
      <c r="F1271" s="164">
        <v>4867.2536929364096</v>
      </c>
      <c r="H1271" s="165">
        <v>28.5</v>
      </c>
      <c r="I1271" s="164">
        <v>6390.6487293434602</v>
      </c>
      <c r="K1271" s="165">
        <v>30.4</v>
      </c>
      <c r="L1271" s="164">
        <v>10088.7041273902</v>
      </c>
    </row>
    <row r="1272" spans="1:12" x14ac:dyDescent="0.2">
      <c r="A1272" s="150" t="s">
        <v>79</v>
      </c>
      <c r="B1272" s="161" t="s">
        <v>42</v>
      </c>
      <c r="C1272" s="162" t="s">
        <v>42</v>
      </c>
      <c r="E1272" s="161" t="s">
        <v>42</v>
      </c>
      <c r="F1272" s="162" t="s">
        <v>42</v>
      </c>
      <c r="H1272" s="161" t="s">
        <v>42</v>
      </c>
      <c r="I1272" s="162" t="s">
        <v>42</v>
      </c>
      <c r="K1272" s="161" t="s">
        <v>42</v>
      </c>
      <c r="L1272" s="162" t="s">
        <v>42</v>
      </c>
    </row>
    <row r="1273" spans="1:12" x14ac:dyDescent="0.2">
      <c r="A1273" s="150" t="s">
        <v>80</v>
      </c>
      <c r="B1273" s="165">
        <v>0.4</v>
      </c>
      <c r="C1273" s="164">
        <v>93.523976274423902</v>
      </c>
      <c r="E1273" s="165">
        <v>0.3</v>
      </c>
      <c r="F1273" s="164">
        <v>121.978646055917</v>
      </c>
      <c r="H1273" s="165">
        <v>27</v>
      </c>
      <c r="I1273" s="164">
        <v>6280.3299431375099</v>
      </c>
      <c r="K1273" s="165">
        <v>23.1</v>
      </c>
      <c r="L1273" s="164">
        <v>9343.9446708438008</v>
      </c>
    </row>
    <row r="1274" spans="1:12" x14ac:dyDescent="0.2">
      <c r="A1274" s="150" t="s">
        <v>81</v>
      </c>
      <c r="B1274" s="161" t="s">
        <v>42</v>
      </c>
      <c r="C1274" s="162" t="s">
        <v>42</v>
      </c>
      <c r="E1274" s="161" t="s">
        <v>42</v>
      </c>
      <c r="F1274" s="162" t="s">
        <v>42</v>
      </c>
      <c r="H1274" s="161" t="s">
        <v>42</v>
      </c>
      <c r="I1274" s="162" t="s">
        <v>42</v>
      </c>
      <c r="K1274" s="161" t="s">
        <v>42</v>
      </c>
      <c r="L1274" s="162" t="s">
        <v>42</v>
      </c>
    </row>
    <row r="1275" spans="1:12" x14ac:dyDescent="0.2">
      <c r="A1275" s="150" t="s">
        <v>82</v>
      </c>
      <c r="B1275" s="165">
        <v>1.3</v>
      </c>
      <c r="C1275" s="164">
        <v>346.05471135382999</v>
      </c>
      <c r="E1275" s="165">
        <v>1.3</v>
      </c>
      <c r="F1275" s="164">
        <v>485.16870531807001</v>
      </c>
      <c r="H1275" s="165">
        <v>18.5</v>
      </c>
      <c r="I1275" s="164">
        <v>5059.9192982428003</v>
      </c>
      <c r="K1275" s="165">
        <v>23.4</v>
      </c>
      <c r="L1275" s="164">
        <v>8972.9600234373993</v>
      </c>
    </row>
    <row r="1276" spans="1:12" x14ac:dyDescent="0.2">
      <c r="A1276" s="150" t="s">
        <v>83</v>
      </c>
      <c r="B1276" s="161" t="s">
        <v>42</v>
      </c>
      <c r="C1276" s="162" t="s">
        <v>42</v>
      </c>
      <c r="E1276" s="161" t="s">
        <v>42</v>
      </c>
      <c r="F1276" s="162" t="s">
        <v>42</v>
      </c>
      <c r="H1276" s="161" t="s">
        <v>42</v>
      </c>
      <c r="I1276" s="162" t="s">
        <v>42</v>
      </c>
      <c r="K1276" s="161" t="s">
        <v>42</v>
      </c>
      <c r="L1276" s="162" t="s">
        <v>42</v>
      </c>
    </row>
    <row r="1277" spans="1:12" x14ac:dyDescent="0.2">
      <c r="A1277" s="150" t="s">
        <v>84</v>
      </c>
      <c r="B1277" s="165">
        <v>248.135471</v>
      </c>
      <c r="C1277" s="164">
        <v>7224.5510738822304</v>
      </c>
      <c r="E1277" s="165">
        <v>235.05032499999999</v>
      </c>
      <c r="F1277" s="164">
        <v>7904.3262015887303</v>
      </c>
      <c r="H1277" s="165">
        <v>128.72370599999999</v>
      </c>
      <c r="I1277" s="164">
        <v>3782.1319218406802</v>
      </c>
      <c r="K1277" s="165">
        <v>136.891887</v>
      </c>
      <c r="L1277" s="164">
        <v>4645.5574227452798</v>
      </c>
    </row>
    <row r="1278" spans="1:12" x14ac:dyDescent="0.2">
      <c r="A1278" s="159" t="s">
        <v>85</v>
      </c>
      <c r="B1278" s="161"/>
      <c r="C1278" s="162"/>
      <c r="E1278" s="161"/>
      <c r="F1278" s="162"/>
      <c r="H1278" s="161"/>
      <c r="I1278" s="162"/>
      <c r="K1278" s="161"/>
      <c r="L1278" s="162"/>
    </row>
    <row r="1279" spans="1:12" x14ac:dyDescent="0.2">
      <c r="A1279" s="150" t="s">
        <v>86</v>
      </c>
      <c r="B1279" s="161" t="s">
        <v>42</v>
      </c>
      <c r="C1279" s="162" t="s">
        <v>42</v>
      </c>
      <c r="E1279" s="161" t="s">
        <v>42</v>
      </c>
      <c r="F1279" s="162" t="s">
        <v>42</v>
      </c>
      <c r="H1279" s="161" t="s">
        <v>42</v>
      </c>
      <c r="I1279" s="162" t="s">
        <v>42</v>
      </c>
      <c r="K1279" s="161" t="s">
        <v>42</v>
      </c>
      <c r="L1279" s="162" t="s">
        <v>42</v>
      </c>
    </row>
    <row r="1280" spans="1:12" x14ac:dyDescent="0.2">
      <c r="A1280" s="150" t="s">
        <v>87</v>
      </c>
      <c r="B1280" s="161" t="s">
        <v>42</v>
      </c>
      <c r="C1280" s="162" t="s">
        <v>42</v>
      </c>
      <c r="E1280" s="161" t="s">
        <v>42</v>
      </c>
      <c r="F1280" s="162" t="s">
        <v>42</v>
      </c>
      <c r="H1280" s="161" t="s">
        <v>42</v>
      </c>
      <c r="I1280" s="162" t="s">
        <v>42</v>
      </c>
      <c r="K1280" s="161" t="s">
        <v>42</v>
      </c>
      <c r="L1280" s="162" t="s">
        <v>42</v>
      </c>
    </row>
    <row r="1281" spans="1:12" x14ac:dyDescent="0.2">
      <c r="A1281" s="150" t="s">
        <v>88</v>
      </c>
      <c r="B1281" s="161" t="s">
        <v>42</v>
      </c>
      <c r="C1281" s="162" t="s">
        <v>42</v>
      </c>
      <c r="E1281" s="161" t="s">
        <v>42</v>
      </c>
      <c r="F1281" s="162" t="s">
        <v>42</v>
      </c>
      <c r="H1281" s="161" t="s">
        <v>42</v>
      </c>
      <c r="I1281" s="162" t="s">
        <v>42</v>
      </c>
      <c r="K1281" s="161" t="s">
        <v>42</v>
      </c>
      <c r="L1281" s="162" t="s">
        <v>42</v>
      </c>
    </row>
    <row r="1282" spans="1:12" x14ac:dyDescent="0.2">
      <c r="A1282" s="150" t="s">
        <v>89</v>
      </c>
      <c r="B1282" s="161" t="s">
        <v>42</v>
      </c>
      <c r="C1282" s="162" t="s">
        <v>42</v>
      </c>
      <c r="E1282" s="161" t="s">
        <v>42</v>
      </c>
      <c r="F1282" s="162" t="s">
        <v>42</v>
      </c>
      <c r="H1282" s="161" t="s">
        <v>42</v>
      </c>
      <c r="I1282" s="162" t="s">
        <v>42</v>
      </c>
      <c r="K1282" s="161" t="s">
        <v>42</v>
      </c>
      <c r="L1282" s="162" t="s">
        <v>42</v>
      </c>
    </row>
    <row r="1283" spans="1:12" x14ac:dyDescent="0.2">
      <c r="A1283" s="150" t="s">
        <v>90</v>
      </c>
      <c r="B1283" s="161" t="s">
        <v>42</v>
      </c>
      <c r="C1283" s="162" t="s">
        <v>42</v>
      </c>
      <c r="E1283" s="161" t="s">
        <v>42</v>
      </c>
      <c r="F1283" s="162" t="s">
        <v>42</v>
      </c>
      <c r="H1283" s="161" t="s">
        <v>42</v>
      </c>
      <c r="I1283" s="162" t="s">
        <v>42</v>
      </c>
      <c r="K1283" s="161" t="s">
        <v>42</v>
      </c>
      <c r="L1283" s="162" t="s">
        <v>42</v>
      </c>
    </row>
    <row r="1284" spans="1:12" x14ac:dyDescent="0.2">
      <c r="A1284" s="150" t="s">
        <v>91</v>
      </c>
      <c r="B1284" s="161" t="s">
        <v>42</v>
      </c>
      <c r="C1284" s="162" t="s">
        <v>42</v>
      </c>
      <c r="E1284" s="161" t="s">
        <v>42</v>
      </c>
      <c r="F1284" s="162" t="s">
        <v>42</v>
      </c>
      <c r="H1284" s="161" t="s">
        <v>42</v>
      </c>
      <c r="I1284" s="162" t="s">
        <v>42</v>
      </c>
      <c r="K1284" s="161" t="s">
        <v>42</v>
      </c>
      <c r="L1284" s="162" t="s">
        <v>42</v>
      </c>
    </row>
    <row r="1285" spans="1:12" x14ac:dyDescent="0.2">
      <c r="A1285" s="150" t="s">
        <v>92</v>
      </c>
      <c r="B1285" s="161" t="s">
        <v>42</v>
      </c>
      <c r="C1285" s="162" t="s">
        <v>42</v>
      </c>
      <c r="E1285" s="161" t="s">
        <v>42</v>
      </c>
      <c r="F1285" s="162" t="s">
        <v>42</v>
      </c>
      <c r="H1285" s="161" t="s">
        <v>42</v>
      </c>
      <c r="I1285" s="162" t="s">
        <v>42</v>
      </c>
      <c r="K1285" s="161" t="s">
        <v>42</v>
      </c>
      <c r="L1285" s="162" t="s">
        <v>42</v>
      </c>
    </row>
    <row r="1286" spans="1:12" x14ac:dyDescent="0.2">
      <c r="A1286" s="159" t="s">
        <v>93</v>
      </c>
      <c r="B1286" s="161"/>
      <c r="C1286" s="162"/>
      <c r="E1286" s="161"/>
      <c r="F1286" s="162"/>
      <c r="H1286" s="161"/>
      <c r="I1286" s="162"/>
      <c r="K1286" s="161"/>
      <c r="L1286" s="162"/>
    </row>
    <row r="1287" spans="1:12" x14ac:dyDescent="0.2">
      <c r="A1287" s="150" t="s">
        <v>94</v>
      </c>
      <c r="B1287" s="165">
        <v>187.5</v>
      </c>
      <c r="C1287" s="164">
        <v>128262.6</v>
      </c>
      <c r="E1287" s="165">
        <v>186.9</v>
      </c>
      <c r="F1287" s="164">
        <v>129780.24</v>
      </c>
      <c r="H1287" s="165">
        <v>26.2</v>
      </c>
      <c r="I1287" s="164">
        <v>17471.43</v>
      </c>
      <c r="K1287" s="165">
        <v>27.7</v>
      </c>
      <c r="L1287" s="164">
        <v>19022.89</v>
      </c>
    </row>
    <row r="1288" spans="1:12" x14ac:dyDescent="0.2">
      <c r="A1288" s="150" t="s">
        <v>95</v>
      </c>
      <c r="B1288" s="161" t="s">
        <v>42</v>
      </c>
      <c r="C1288" s="162" t="s">
        <v>42</v>
      </c>
      <c r="E1288" s="161" t="s">
        <v>42</v>
      </c>
      <c r="F1288" s="162" t="s">
        <v>42</v>
      </c>
      <c r="H1288" s="161" t="s">
        <v>42</v>
      </c>
      <c r="I1288" s="162" t="s">
        <v>42</v>
      </c>
      <c r="K1288" s="161" t="s">
        <v>42</v>
      </c>
      <c r="L1288" s="162" t="s">
        <v>42</v>
      </c>
    </row>
    <row r="1289" spans="1:12" x14ac:dyDescent="0.2">
      <c r="A1289" s="150" t="s">
        <v>96</v>
      </c>
      <c r="B1289" s="165">
        <v>12.3</v>
      </c>
      <c r="C1289" s="164">
        <v>31575.19</v>
      </c>
      <c r="E1289" s="165">
        <v>12.3</v>
      </c>
      <c r="F1289" s="164">
        <v>29365.38</v>
      </c>
      <c r="H1289" s="165">
        <v>0.7</v>
      </c>
      <c r="I1289" s="164">
        <v>1133.1300000000001</v>
      </c>
      <c r="K1289" s="165">
        <v>1.1000000000000001</v>
      </c>
      <c r="L1289" s="164">
        <v>1674.64</v>
      </c>
    </row>
    <row r="1290" spans="1:12" x14ac:dyDescent="0.2">
      <c r="A1290" s="150" t="s">
        <v>97</v>
      </c>
      <c r="B1290" s="165">
        <v>4.5</v>
      </c>
      <c r="C1290" s="164">
        <v>3567.5302159617099</v>
      </c>
      <c r="E1290" s="165">
        <v>4.2</v>
      </c>
      <c r="F1290" s="164">
        <v>3229.8040221840101</v>
      </c>
      <c r="H1290" s="165">
        <v>1.2</v>
      </c>
      <c r="I1290" s="164">
        <v>949.95447470391696</v>
      </c>
      <c r="K1290" s="165">
        <v>1.3</v>
      </c>
      <c r="L1290" s="164">
        <v>998.24382716803302</v>
      </c>
    </row>
    <row r="1291" spans="1:12" x14ac:dyDescent="0.2">
      <c r="A1291" s="150" t="s">
        <v>98</v>
      </c>
      <c r="B1291" s="165">
        <v>420.1</v>
      </c>
      <c r="C1291" s="164">
        <v>261420.21</v>
      </c>
      <c r="E1291" s="165">
        <v>413.6</v>
      </c>
      <c r="F1291" s="164">
        <v>268731.15999999997</v>
      </c>
      <c r="H1291" s="165">
        <v>55.2</v>
      </c>
      <c r="I1291" s="164">
        <v>27869.22</v>
      </c>
      <c r="K1291" s="165">
        <v>67.3</v>
      </c>
      <c r="L1291" s="164">
        <v>36260.699999999997</v>
      </c>
    </row>
    <row r="1292" spans="1:12" x14ac:dyDescent="0.2">
      <c r="A1292" s="150" t="s">
        <v>99</v>
      </c>
      <c r="B1292" s="161" t="s">
        <v>42</v>
      </c>
      <c r="C1292" s="162" t="s">
        <v>42</v>
      </c>
      <c r="E1292" s="161" t="s">
        <v>42</v>
      </c>
      <c r="F1292" s="162" t="s">
        <v>42</v>
      </c>
      <c r="H1292" s="161" t="s">
        <v>42</v>
      </c>
      <c r="I1292" s="162" t="s">
        <v>42</v>
      </c>
      <c r="K1292" s="161" t="s">
        <v>42</v>
      </c>
      <c r="L1292" s="162" t="s">
        <v>42</v>
      </c>
    </row>
    <row r="1293" spans="1:12" x14ac:dyDescent="0.2">
      <c r="A1293" s="150" t="s">
        <v>100</v>
      </c>
      <c r="B1293" s="165">
        <v>31.6</v>
      </c>
      <c r="C1293" s="164">
        <v>55956.422483167997</v>
      </c>
      <c r="E1293" s="165">
        <v>38.5</v>
      </c>
      <c r="F1293" s="164">
        <v>92172.269085248801</v>
      </c>
      <c r="H1293" s="165">
        <v>13.1</v>
      </c>
      <c r="I1293" s="164">
        <v>23026.770642167201</v>
      </c>
      <c r="K1293" s="165">
        <v>25.2</v>
      </c>
      <c r="L1293" s="164">
        <v>59887.884464648399</v>
      </c>
    </row>
    <row r="1294" spans="1:12" x14ac:dyDescent="0.2">
      <c r="A1294" s="150" t="s">
        <v>101</v>
      </c>
      <c r="B1294" s="161" t="s">
        <v>42</v>
      </c>
      <c r="C1294" s="162" t="s">
        <v>42</v>
      </c>
      <c r="E1294" s="161" t="s">
        <v>42</v>
      </c>
      <c r="F1294" s="162" t="s">
        <v>42</v>
      </c>
      <c r="H1294" s="161" t="s">
        <v>42</v>
      </c>
      <c r="I1294" s="162" t="s">
        <v>42</v>
      </c>
      <c r="K1294" s="161" t="s">
        <v>42</v>
      </c>
      <c r="L1294" s="162" t="s">
        <v>42</v>
      </c>
    </row>
    <row r="1295" spans="1:12" x14ac:dyDescent="0.2">
      <c r="A1295" s="150" t="s">
        <v>102</v>
      </c>
      <c r="B1295" s="165">
        <v>23.3</v>
      </c>
      <c r="C1295" s="164">
        <v>13958.8675737718</v>
      </c>
      <c r="E1295" s="165">
        <v>25.1</v>
      </c>
      <c r="F1295" s="164">
        <v>18074.756501039101</v>
      </c>
      <c r="H1295" s="165">
        <v>2.7</v>
      </c>
      <c r="I1295" s="164">
        <v>1628.3559304553601</v>
      </c>
      <c r="K1295" s="165">
        <v>5.3</v>
      </c>
      <c r="L1295" s="164">
        <v>3842.0756631699601</v>
      </c>
    </row>
    <row r="1296" spans="1:12" x14ac:dyDescent="0.2">
      <c r="A1296" s="150" t="s">
        <v>103</v>
      </c>
      <c r="B1296" s="165">
        <v>41.6</v>
      </c>
      <c r="C1296" s="164">
        <v>30794.680387222299</v>
      </c>
      <c r="E1296" s="165">
        <v>41.2</v>
      </c>
      <c r="F1296" s="164">
        <v>37482.751982474103</v>
      </c>
      <c r="H1296" s="165">
        <v>9.1999999999999993</v>
      </c>
      <c r="I1296" s="164">
        <v>6790.8556942948198</v>
      </c>
      <c r="K1296" s="165">
        <v>11.7</v>
      </c>
      <c r="L1296" s="164">
        <v>10613.886009236299</v>
      </c>
    </row>
    <row r="1297" spans="1:12" x14ac:dyDescent="0.2">
      <c r="A1297" s="150" t="s">
        <v>104</v>
      </c>
      <c r="B1297" s="165">
        <v>31.1</v>
      </c>
      <c r="C1297" s="164">
        <v>21529.968757947401</v>
      </c>
      <c r="E1297" s="165">
        <v>30.6</v>
      </c>
      <c r="F1297" s="164">
        <v>22370.122136874899</v>
      </c>
      <c r="H1297" s="165">
        <v>3.9</v>
      </c>
      <c r="I1297" s="164">
        <v>2717.6333070803598</v>
      </c>
      <c r="K1297" s="165">
        <v>4</v>
      </c>
      <c r="L1297" s="164">
        <v>2943.4059202839599</v>
      </c>
    </row>
    <row r="1298" spans="1:12" x14ac:dyDescent="0.2">
      <c r="A1298" s="150" t="s">
        <v>105</v>
      </c>
      <c r="B1298" s="161" t="s">
        <v>42</v>
      </c>
      <c r="C1298" s="162" t="s">
        <v>42</v>
      </c>
      <c r="E1298" s="161" t="s">
        <v>42</v>
      </c>
      <c r="F1298" s="162" t="s">
        <v>42</v>
      </c>
      <c r="H1298" s="161" t="s">
        <v>42</v>
      </c>
      <c r="I1298" s="162" t="s">
        <v>42</v>
      </c>
      <c r="K1298" s="161" t="s">
        <v>42</v>
      </c>
      <c r="L1298" s="162" t="s">
        <v>42</v>
      </c>
    </row>
    <row r="1299" spans="1:12" x14ac:dyDescent="0.2">
      <c r="A1299" s="150" t="s">
        <v>106</v>
      </c>
      <c r="B1299" s="165">
        <v>173</v>
      </c>
      <c r="C1299" s="164">
        <v>35696.32</v>
      </c>
      <c r="E1299" s="165">
        <v>170.6</v>
      </c>
      <c r="F1299" s="164">
        <v>47485.64</v>
      </c>
      <c r="H1299" s="165">
        <v>26.5</v>
      </c>
      <c r="I1299" s="164">
        <v>12044.9</v>
      </c>
      <c r="K1299" s="165">
        <v>26.7</v>
      </c>
      <c r="L1299" s="164">
        <v>17174.96</v>
      </c>
    </row>
    <row r="1300" spans="1:12" x14ac:dyDescent="0.2">
      <c r="A1300" s="150" t="s">
        <v>107</v>
      </c>
      <c r="B1300" s="165">
        <v>45.1</v>
      </c>
      <c r="C1300" s="164">
        <v>9551.1557549748995</v>
      </c>
      <c r="E1300" s="165">
        <v>29.5</v>
      </c>
      <c r="F1300" s="164">
        <v>11851.3747845239</v>
      </c>
      <c r="H1300" s="165">
        <v>36.299999999999997</v>
      </c>
      <c r="I1300" s="164">
        <v>8135.5137089300697</v>
      </c>
      <c r="K1300" s="165">
        <v>37.5</v>
      </c>
      <c r="L1300" s="164">
        <v>15943.253621735899</v>
      </c>
    </row>
    <row r="1301" spans="1:12" x14ac:dyDescent="0.2">
      <c r="A1301" s="150" t="s">
        <v>108</v>
      </c>
      <c r="B1301" s="165">
        <v>0.4</v>
      </c>
      <c r="C1301" s="164">
        <v>750.20236305440096</v>
      </c>
      <c r="E1301" s="165">
        <v>0.1</v>
      </c>
      <c r="F1301" s="164">
        <v>219.05909001188499</v>
      </c>
      <c r="H1301" s="165">
        <v>1.7</v>
      </c>
      <c r="I1301" s="164">
        <v>3187.8962140543799</v>
      </c>
      <c r="K1301" s="165">
        <v>1.6</v>
      </c>
      <c r="L1301" s="164">
        <v>3504.4355557793101</v>
      </c>
    </row>
    <row r="1302" spans="1:12" x14ac:dyDescent="0.2">
      <c r="A1302" s="150" t="s">
        <v>109</v>
      </c>
      <c r="B1302" s="165">
        <v>157.1</v>
      </c>
      <c r="C1302" s="164">
        <v>227620.702564109</v>
      </c>
      <c r="E1302" s="165">
        <v>155.30000000000001</v>
      </c>
      <c r="F1302" s="164">
        <v>258764.604547658</v>
      </c>
      <c r="H1302" s="165">
        <v>39.5</v>
      </c>
      <c r="I1302" s="164">
        <v>57234.282670076602</v>
      </c>
      <c r="K1302" s="165">
        <v>50.3</v>
      </c>
      <c r="L1302" s="164">
        <v>83815.622305077995</v>
      </c>
    </row>
    <row r="1303" spans="1:12" x14ac:dyDescent="0.2">
      <c r="A1303" s="150" t="s">
        <v>110</v>
      </c>
      <c r="B1303" s="165">
        <v>0.1</v>
      </c>
      <c r="C1303" s="164">
        <v>28.327454713320101</v>
      </c>
      <c r="E1303" s="165">
        <v>0.1</v>
      </c>
      <c r="F1303" s="164">
        <v>35.239353663370203</v>
      </c>
      <c r="H1303" s="165">
        <v>0.1</v>
      </c>
      <c r="I1303" s="164">
        <v>28.327454713320101</v>
      </c>
      <c r="K1303" s="165">
        <v>0.1</v>
      </c>
      <c r="L1303" s="164">
        <v>35.239353663370203</v>
      </c>
    </row>
    <row r="1304" spans="1:12" x14ac:dyDescent="0.2">
      <c r="A1304" s="150" t="s">
        <v>111</v>
      </c>
      <c r="B1304" s="161" t="s">
        <v>42</v>
      </c>
      <c r="C1304" s="162" t="s">
        <v>42</v>
      </c>
      <c r="E1304" s="161" t="s">
        <v>42</v>
      </c>
      <c r="F1304" s="162" t="s">
        <v>42</v>
      </c>
      <c r="H1304" s="161" t="s">
        <v>42</v>
      </c>
      <c r="I1304" s="162" t="s">
        <v>42</v>
      </c>
      <c r="K1304" s="161" t="s">
        <v>42</v>
      </c>
      <c r="L1304" s="162" t="s">
        <v>42</v>
      </c>
    </row>
    <row r="1305" spans="1:12" x14ac:dyDescent="0.2">
      <c r="A1305" s="150" t="s">
        <v>112</v>
      </c>
      <c r="B1305" s="165">
        <v>55.8</v>
      </c>
      <c r="C1305" s="164">
        <v>33370.244268165799</v>
      </c>
      <c r="E1305" s="165">
        <v>50.4</v>
      </c>
      <c r="F1305" s="164">
        <v>26252.694103613801</v>
      </c>
      <c r="H1305" s="165">
        <v>16.3</v>
      </c>
      <c r="I1305" s="164">
        <v>9753.3728992984506</v>
      </c>
      <c r="K1305" s="165">
        <v>26</v>
      </c>
      <c r="L1305" s="164">
        <v>13550.606299233899</v>
      </c>
    </row>
    <row r="1306" spans="1:12" x14ac:dyDescent="0.2">
      <c r="A1306" s="150" t="s">
        <v>113</v>
      </c>
      <c r="B1306" s="165">
        <v>1.3</v>
      </c>
      <c r="C1306" s="164">
        <v>1031.6901677291701</v>
      </c>
      <c r="E1306" s="165">
        <v>1.3</v>
      </c>
      <c r="F1306" s="164">
        <v>1247.3134127845699</v>
      </c>
      <c r="H1306" s="165">
        <v>0.2</v>
      </c>
      <c r="I1306" s="164">
        <v>158.780879890573</v>
      </c>
      <c r="K1306" s="165">
        <v>0.2</v>
      </c>
      <c r="L1306" s="164">
        <v>191.96608378770301</v>
      </c>
    </row>
    <row r="1307" spans="1:12" x14ac:dyDescent="0.2">
      <c r="A1307" s="150" t="s">
        <v>114</v>
      </c>
      <c r="B1307" s="165">
        <v>12.5</v>
      </c>
      <c r="C1307" s="164">
        <v>11106.95</v>
      </c>
      <c r="E1307" s="165">
        <v>12.6</v>
      </c>
      <c r="F1307" s="164">
        <v>19278.64</v>
      </c>
      <c r="H1307" s="165">
        <v>0.7</v>
      </c>
      <c r="I1307" s="164">
        <v>695.66</v>
      </c>
      <c r="K1307" s="165">
        <v>2.2999999999999998</v>
      </c>
      <c r="L1307" s="164">
        <v>4103.88</v>
      </c>
    </row>
    <row r="1308" spans="1:12" x14ac:dyDescent="0.2">
      <c r="A1308" s="150" t="s">
        <v>115</v>
      </c>
      <c r="B1308" s="165">
        <v>5.8</v>
      </c>
      <c r="C1308" s="164">
        <v>20998.98</v>
      </c>
      <c r="E1308" s="165">
        <v>5.6</v>
      </c>
      <c r="F1308" s="164">
        <v>29843.200000000001</v>
      </c>
      <c r="H1308" s="165">
        <v>1.1000000000000001</v>
      </c>
      <c r="I1308" s="164">
        <v>15316.8</v>
      </c>
      <c r="K1308" s="165">
        <v>1.1000000000000001</v>
      </c>
      <c r="L1308" s="164">
        <v>23320.68</v>
      </c>
    </row>
    <row r="1309" spans="1:12" x14ac:dyDescent="0.2">
      <c r="A1309" s="150" t="s">
        <v>116</v>
      </c>
      <c r="B1309" s="165">
        <v>77.099999999999994</v>
      </c>
      <c r="C1309" s="164">
        <v>42250.25</v>
      </c>
      <c r="E1309" s="165">
        <v>77.900000000000006</v>
      </c>
      <c r="F1309" s="164">
        <v>45916.1</v>
      </c>
      <c r="H1309" s="165">
        <v>4.7</v>
      </c>
      <c r="I1309" s="164">
        <v>2758.33</v>
      </c>
      <c r="K1309" s="165">
        <v>5.9</v>
      </c>
      <c r="L1309" s="164">
        <v>3972.76</v>
      </c>
    </row>
    <row r="1310" spans="1:12" x14ac:dyDescent="0.2">
      <c r="A1310" s="150" t="s">
        <v>117</v>
      </c>
      <c r="B1310" s="165">
        <v>54.3</v>
      </c>
      <c r="C1310" s="164">
        <v>49444.61</v>
      </c>
      <c r="E1310" s="165">
        <v>54.3</v>
      </c>
      <c r="F1310" s="164">
        <v>62864.58</v>
      </c>
      <c r="H1310" s="165">
        <v>5.9</v>
      </c>
      <c r="I1310" s="164">
        <v>6517.82</v>
      </c>
      <c r="K1310" s="165">
        <v>3.7</v>
      </c>
      <c r="L1310" s="164">
        <v>5382.53</v>
      </c>
    </row>
    <row r="1311" spans="1:12" x14ac:dyDescent="0.2">
      <c r="A1311" s="150" t="s">
        <v>118</v>
      </c>
      <c r="B1311" s="165">
        <v>87.7</v>
      </c>
      <c r="C1311" s="164">
        <v>105812.75</v>
      </c>
      <c r="E1311" s="165">
        <v>87.5</v>
      </c>
      <c r="F1311" s="164">
        <v>113763.26</v>
      </c>
      <c r="H1311" s="165">
        <v>4.2</v>
      </c>
      <c r="I1311" s="164">
        <v>3932.2</v>
      </c>
      <c r="K1311" s="165">
        <v>3.7</v>
      </c>
      <c r="L1311" s="164">
        <v>4044.03</v>
      </c>
    </row>
    <row r="1312" spans="1:12" x14ac:dyDescent="0.2">
      <c r="A1312" s="150" t="s">
        <v>119</v>
      </c>
      <c r="B1312" s="161" t="s">
        <v>42</v>
      </c>
      <c r="C1312" s="162" t="s">
        <v>42</v>
      </c>
      <c r="E1312" s="161" t="s">
        <v>42</v>
      </c>
      <c r="F1312" s="162" t="s">
        <v>42</v>
      </c>
      <c r="H1312" s="161" t="s">
        <v>42</v>
      </c>
      <c r="I1312" s="162" t="s">
        <v>42</v>
      </c>
      <c r="K1312" s="161" t="s">
        <v>42</v>
      </c>
      <c r="L1312" s="162" t="s">
        <v>42</v>
      </c>
    </row>
    <row r="1313" spans="1:12" x14ac:dyDescent="0.2">
      <c r="A1313" s="150" t="s">
        <v>120</v>
      </c>
      <c r="B1313" s="165">
        <v>8.6999999999999993</v>
      </c>
      <c r="C1313" s="164">
        <v>5443.37014867776</v>
      </c>
      <c r="E1313" s="165">
        <v>7.8</v>
      </c>
      <c r="F1313" s="164">
        <v>5695.2667948682902</v>
      </c>
      <c r="H1313" s="165">
        <v>3.6</v>
      </c>
      <c r="I1313" s="164">
        <v>2289.8770901477001</v>
      </c>
      <c r="K1313" s="165">
        <v>4.0999999999999996</v>
      </c>
      <c r="L1313" s="164">
        <v>3043.4374758971398</v>
      </c>
    </row>
    <row r="1314" spans="1:12" x14ac:dyDescent="0.2">
      <c r="A1314" s="150" t="s">
        <v>121</v>
      </c>
      <c r="B1314" s="165">
        <v>44.1</v>
      </c>
      <c r="C1314" s="164">
        <v>30530.97</v>
      </c>
      <c r="E1314" s="165">
        <v>37.5</v>
      </c>
      <c r="F1314" s="164">
        <v>36042</v>
      </c>
      <c r="H1314" s="165">
        <v>15.5</v>
      </c>
      <c r="I1314" s="164">
        <v>12668.2</v>
      </c>
      <c r="K1314" s="165">
        <v>17.8</v>
      </c>
      <c r="L1314" s="164">
        <v>19936.61</v>
      </c>
    </row>
    <row r="1315" spans="1:12" x14ac:dyDescent="0.2">
      <c r="A1315" s="150" t="s">
        <v>122</v>
      </c>
      <c r="B1315" s="165">
        <v>3.8</v>
      </c>
      <c r="C1315" s="164">
        <v>1966.17891950065</v>
      </c>
      <c r="E1315" s="165">
        <v>4.0999999999999996</v>
      </c>
      <c r="F1315" s="164">
        <v>3031.4857030164198</v>
      </c>
      <c r="H1315" s="165">
        <v>2.5</v>
      </c>
      <c r="I1315" s="164">
        <v>1316.35806831483</v>
      </c>
      <c r="K1315" s="165">
        <v>3.5</v>
      </c>
      <c r="L1315" s="164">
        <v>2633.50595147064</v>
      </c>
    </row>
    <row r="1316" spans="1:12" x14ac:dyDescent="0.2">
      <c r="A1316" s="150" t="s">
        <v>123</v>
      </c>
      <c r="B1316" s="161" t="s">
        <v>42</v>
      </c>
      <c r="C1316" s="162" t="s">
        <v>42</v>
      </c>
      <c r="E1316" s="161" t="s">
        <v>42</v>
      </c>
      <c r="F1316" s="162" t="s">
        <v>42</v>
      </c>
      <c r="H1316" s="161" t="s">
        <v>42</v>
      </c>
      <c r="I1316" s="162" t="s">
        <v>42</v>
      </c>
      <c r="K1316" s="161" t="s">
        <v>42</v>
      </c>
      <c r="L1316" s="162" t="s">
        <v>42</v>
      </c>
    </row>
    <row r="1317" spans="1:12" x14ac:dyDescent="0.2">
      <c r="A1317" s="150" t="s">
        <v>124</v>
      </c>
      <c r="B1317" s="161" t="s">
        <v>42</v>
      </c>
      <c r="C1317" s="162" t="s">
        <v>42</v>
      </c>
      <c r="E1317" s="161" t="s">
        <v>42</v>
      </c>
      <c r="F1317" s="162" t="s">
        <v>42</v>
      </c>
      <c r="H1317" s="161" t="s">
        <v>42</v>
      </c>
      <c r="I1317" s="162" t="s">
        <v>42</v>
      </c>
      <c r="K1317" s="161" t="s">
        <v>42</v>
      </c>
      <c r="L1317" s="162" t="s">
        <v>42</v>
      </c>
    </row>
    <row r="1318" spans="1:12" x14ac:dyDescent="0.2">
      <c r="A1318" s="159" t="s">
        <v>125</v>
      </c>
      <c r="B1318" s="161"/>
      <c r="C1318" s="162"/>
      <c r="E1318" s="161"/>
      <c r="F1318" s="162"/>
      <c r="H1318" s="161"/>
      <c r="I1318" s="162"/>
      <c r="K1318" s="161"/>
      <c r="L1318" s="162"/>
    </row>
    <row r="1319" spans="1:12" x14ac:dyDescent="0.2">
      <c r="A1319" s="150" t="s">
        <v>126</v>
      </c>
      <c r="B1319" s="161" t="s">
        <v>42</v>
      </c>
      <c r="C1319" s="162" t="s">
        <v>42</v>
      </c>
      <c r="E1319" s="161" t="s">
        <v>42</v>
      </c>
      <c r="F1319" s="162" t="s">
        <v>42</v>
      </c>
      <c r="H1319" s="161" t="s">
        <v>42</v>
      </c>
      <c r="I1319" s="162" t="s">
        <v>42</v>
      </c>
      <c r="K1319" s="161" t="s">
        <v>42</v>
      </c>
      <c r="L1319" s="162" t="s">
        <v>42</v>
      </c>
    </row>
    <row r="1320" spans="1:12" x14ac:dyDescent="0.2">
      <c r="A1320" s="150" t="s">
        <v>127</v>
      </c>
      <c r="B1320" s="161" t="s">
        <v>42</v>
      </c>
      <c r="C1320" s="162" t="s">
        <v>42</v>
      </c>
      <c r="E1320" s="161" t="s">
        <v>42</v>
      </c>
      <c r="F1320" s="162" t="s">
        <v>42</v>
      </c>
      <c r="H1320" s="161" t="s">
        <v>42</v>
      </c>
      <c r="I1320" s="162" t="s">
        <v>42</v>
      </c>
      <c r="K1320" s="161" t="s">
        <v>42</v>
      </c>
      <c r="L1320" s="162" t="s">
        <v>42</v>
      </c>
    </row>
    <row r="1321" spans="1:12" x14ac:dyDescent="0.2">
      <c r="A1321" s="150" t="s">
        <v>128</v>
      </c>
      <c r="B1321" s="161" t="s">
        <v>42</v>
      </c>
      <c r="C1321" s="162" t="s">
        <v>42</v>
      </c>
      <c r="E1321" s="161" t="s">
        <v>42</v>
      </c>
      <c r="F1321" s="162" t="s">
        <v>42</v>
      </c>
      <c r="H1321" s="161" t="s">
        <v>42</v>
      </c>
      <c r="I1321" s="162" t="s">
        <v>42</v>
      </c>
      <c r="K1321" s="161" t="s">
        <v>42</v>
      </c>
      <c r="L1321" s="162" t="s">
        <v>42</v>
      </c>
    </row>
    <row r="1322" spans="1:12" x14ac:dyDescent="0.2">
      <c r="A1322" s="150" t="s">
        <v>129</v>
      </c>
      <c r="B1322" s="161" t="s">
        <v>42</v>
      </c>
      <c r="C1322" s="162" t="s">
        <v>42</v>
      </c>
      <c r="E1322" s="161" t="s">
        <v>42</v>
      </c>
      <c r="F1322" s="162" t="s">
        <v>42</v>
      </c>
      <c r="H1322" s="161" t="s">
        <v>42</v>
      </c>
      <c r="I1322" s="162" t="s">
        <v>42</v>
      </c>
      <c r="K1322" s="161" t="s">
        <v>42</v>
      </c>
      <c r="L1322" s="162" t="s">
        <v>42</v>
      </c>
    </row>
    <row r="1323" spans="1:12" x14ac:dyDescent="0.2">
      <c r="A1323" s="150" t="s">
        <v>130</v>
      </c>
      <c r="B1323" s="161" t="s">
        <v>42</v>
      </c>
      <c r="C1323" s="162" t="s">
        <v>42</v>
      </c>
      <c r="E1323" s="161" t="s">
        <v>42</v>
      </c>
      <c r="F1323" s="162" t="s">
        <v>42</v>
      </c>
      <c r="H1323" s="161" t="s">
        <v>42</v>
      </c>
      <c r="I1323" s="162" t="s">
        <v>42</v>
      </c>
      <c r="K1323" s="161" t="s">
        <v>42</v>
      </c>
      <c r="L1323" s="162" t="s">
        <v>42</v>
      </c>
    </row>
    <row r="1324" spans="1:12" x14ac:dyDescent="0.2">
      <c r="A1324" s="150" t="s">
        <v>131</v>
      </c>
      <c r="B1324" s="161" t="s">
        <v>42</v>
      </c>
      <c r="C1324" s="162" t="s">
        <v>42</v>
      </c>
      <c r="E1324" s="161" t="s">
        <v>42</v>
      </c>
      <c r="F1324" s="162" t="s">
        <v>42</v>
      </c>
      <c r="H1324" s="161" t="s">
        <v>42</v>
      </c>
      <c r="I1324" s="162" t="s">
        <v>42</v>
      </c>
      <c r="K1324" s="161" t="s">
        <v>42</v>
      </c>
      <c r="L1324" s="162" t="s">
        <v>42</v>
      </c>
    </row>
    <row r="1325" spans="1:12" x14ac:dyDescent="0.2">
      <c r="A1325" s="150" t="s">
        <v>132</v>
      </c>
      <c r="B1325" s="161" t="s">
        <v>42</v>
      </c>
      <c r="C1325" s="162" t="s">
        <v>42</v>
      </c>
      <c r="E1325" s="161" t="s">
        <v>42</v>
      </c>
      <c r="F1325" s="162" t="s">
        <v>42</v>
      </c>
      <c r="H1325" s="161" t="s">
        <v>42</v>
      </c>
      <c r="I1325" s="162" t="s">
        <v>42</v>
      </c>
      <c r="K1325" s="161" t="s">
        <v>42</v>
      </c>
      <c r="L1325" s="162" t="s">
        <v>42</v>
      </c>
    </row>
    <row r="1326" spans="1:12" x14ac:dyDescent="0.2">
      <c r="A1326" s="150" t="s">
        <v>133</v>
      </c>
      <c r="B1326" s="161" t="s">
        <v>42</v>
      </c>
      <c r="C1326" s="162" t="s">
        <v>42</v>
      </c>
      <c r="E1326" s="161" t="s">
        <v>42</v>
      </c>
      <c r="F1326" s="162" t="s">
        <v>42</v>
      </c>
      <c r="H1326" s="161" t="s">
        <v>42</v>
      </c>
      <c r="I1326" s="162" t="s">
        <v>42</v>
      </c>
      <c r="K1326" s="161" t="s">
        <v>42</v>
      </c>
      <c r="L1326" s="162" t="s">
        <v>42</v>
      </c>
    </row>
    <row r="1327" spans="1:12" x14ac:dyDescent="0.2">
      <c r="A1327" s="150" t="s">
        <v>134</v>
      </c>
      <c r="B1327" s="161" t="s">
        <v>42</v>
      </c>
      <c r="C1327" s="162" t="s">
        <v>42</v>
      </c>
      <c r="E1327" s="161" t="s">
        <v>42</v>
      </c>
      <c r="F1327" s="162" t="s">
        <v>42</v>
      </c>
      <c r="H1327" s="161" t="s">
        <v>42</v>
      </c>
      <c r="I1327" s="162" t="s">
        <v>42</v>
      </c>
      <c r="K1327" s="161" t="s">
        <v>42</v>
      </c>
      <c r="L1327" s="162" t="s">
        <v>42</v>
      </c>
    </row>
    <row r="1328" spans="1:12" x14ac:dyDescent="0.2">
      <c r="A1328" s="150" t="s">
        <v>135</v>
      </c>
      <c r="B1328" s="161" t="s">
        <v>42</v>
      </c>
      <c r="C1328" s="162" t="s">
        <v>42</v>
      </c>
      <c r="E1328" s="161" t="s">
        <v>42</v>
      </c>
      <c r="F1328" s="162" t="s">
        <v>42</v>
      </c>
      <c r="H1328" s="161" t="s">
        <v>42</v>
      </c>
      <c r="I1328" s="162" t="s">
        <v>42</v>
      </c>
      <c r="K1328" s="161" t="s">
        <v>42</v>
      </c>
      <c r="L1328" s="162" t="s">
        <v>42</v>
      </c>
    </row>
    <row r="1329" spans="1:12" x14ac:dyDescent="0.2">
      <c r="A1329" s="150" t="s">
        <v>136</v>
      </c>
      <c r="B1329" s="161" t="s">
        <v>42</v>
      </c>
      <c r="C1329" s="162" t="s">
        <v>42</v>
      </c>
      <c r="E1329" s="161" t="s">
        <v>42</v>
      </c>
      <c r="F1329" s="162" t="s">
        <v>42</v>
      </c>
      <c r="H1329" s="161" t="s">
        <v>42</v>
      </c>
      <c r="I1329" s="162" t="s">
        <v>42</v>
      </c>
      <c r="K1329" s="161" t="s">
        <v>42</v>
      </c>
      <c r="L1329" s="162" t="s">
        <v>42</v>
      </c>
    </row>
    <row r="1330" spans="1:12" x14ac:dyDescent="0.2">
      <c r="A1330" s="150" t="s">
        <v>137</v>
      </c>
      <c r="B1330" s="161" t="s">
        <v>42</v>
      </c>
      <c r="C1330" s="162" t="s">
        <v>42</v>
      </c>
      <c r="E1330" s="161" t="s">
        <v>42</v>
      </c>
      <c r="F1330" s="162" t="s">
        <v>42</v>
      </c>
      <c r="H1330" s="161" t="s">
        <v>42</v>
      </c>
      <c r="I1330" s="162" t="s">
        <v>42</v>
      </c>
      <c r="K1330" s="161" t="s">
        <v>42</v>
      </c>
      <c r="L1330" s="162" t="s">
        <v>42</v>
      </c>
    </row>
    <row r="1331" spans="1:12" x14ac:dyDescent="0.2">
      <c r="A1331" s="150" t="s">
        <v>138</v>
      </c>
      <c r="B1331" s="161" t="s">
        <v>42</v>
      </c>
      <c r="C1331" s="162" t="s">
        <v>42</v>
      </c>
      <c r="E1331" s="161" t="s">
        <v>42</v>
      </c>
      <c r="F1331" s="162" t="s">
        <v>42</v>
      </c>
      <c r="H1331" s="161" t="s">
        <v>42</v>
      </c>
      <c r="I1331" s="162" t="s">
        <v>42</v>
      </c>
      <c r="K1331" s="161" t="s">
        <v>42</v>
      </c>
      <c r="L1331" s="162" t="s">
        <v>42</v>
      </c>
    </row>
    <row r="1332" spans="1:12" x14ac:dyDescent="0.2">
      <c r="A1332" s="159" t="s">
        <v>139</v>
      </c>
      <c r="B1332" s="161" t="s">
        <v>42</v>
      </c>
      <c r="C1332" s="164">
        <v>36262.949999999997</v>
      </c>
      <c r="E1332" s="161" t="s">
        <v>42</v>
      </c>
      <c r="F1332" s="164">
        <v>50348.07</v>
      </c>
      <c r="H1332" s="161" t="s">
        <v>42</v>
      </c>
      <c r="I1332" s="164">
        <v>147876.66</v>
      </c>
      <c r="K1332" s="161" t="s">
        <v>42</v>
      </c>
      <c r="L1332" s="164">
        <v>186405.36</v>
      </c>
    </row>
    <row r="1333" spans="1:12" x14ac:dyDescent="0.2">
      <c r="A1333" s="159" t="s">
        <v>140</v>
      </c>
      <c r="B1333" s="161" t="s">
        <v>42</v>
      </c>
      <c r="C1333" s="164">
        <v>185523.62768664799</v>
      </c>
      <c r="E1333" s="161" t="s">
        <v>42</v>
      </c>
      <c r="F1333" s="164">
        <v>208076.75553975999</v>
      </c>
      <c r="H1333" s="161" t="s">
        <v>42</v>
      </c>
      <c r="I1333" s="164">
        <v>5164.8012211475998</v>
      </c>
      <c r="K1333" s="161" t="s">
        <v>42</v>
      </c>
      <c r="L1333" s="164">
        <v>5830.8194857546296</v>
      </c>
    </row>
    <row r="1334" spans="1:12" x14ac:dyDescent="0.2">
      <c r="A1334" s="159" t="s">
        <v>141</v>
      </c>
      <c r="B1334" s="161"/>
      <c r="C1334" s="162"/>
      <c r="E1334" s="161"/>
      <c r="F1334" s="162"/>
      <c r="H1334" s="161"/>
      <c r="I1334" s="162"/>
      <c r="K1334" s="161"/>
      <c r="L1334" s="162"/>
    </row>
    <row r="1335" spans="1:12" x14ac:dyDescent="0.2">
      <c r="A1335" s="150" t="s">
        <v>142</v>
      </c>
      <c r="B1335" s="165">
        <v>313.68628799826001</v>
      </c>
      <c r="C1335" s="164">
        <v>103626.450883788</v>
      </c>
      <c r="E1335" s="165">
        <v>343.40347739643698</v>
      </c>
      <c r="F1335" s="164">
        <v>115372.075848134</v>
      </c>
      <c r="H1335" s="165">
        <v>11.1312707170582</v>
      </c>
      <c r="I1335" s="164">
        <v>4356.3438350942997</v>
      </c>
      <c r="K1335" s="165">
        <v>11.325915473813</v>
      </c>
      <c r="L1335" s="164">
        <v>4507.8727719312501</v>
      </c>
    </row>
    <row r="1336" spans="1:12" x14ac:dyDescent="0.2">
      <c r="A1336" s="150" t="s">
        <v>143</v>
      </c>
      <c r="B1336" s="165">
        <v>369.9</v>
      </c>
      <c r="C1336" s="164">
        <v>258612.804910031</v>
      </c>
      <c r="E1336" s="165">
        <v>362.7</v>
      </c>
      <c r="F1336" s="164">
        <v>231771.18682766601</v>
      </c>
      <c r="H1336" s="165">
        <v>2.5</v>
      </c>
      <c r="I1336" s="164">
        <v>1747.5883998529901</v>
      </c>
      <c r="K1336" s="165">
        <v>2.4</v>
      </c>
      <c r="L1336" s="164">
        <v>1533.4039655670099</v>
      </c>
    </row>
    <row r="1337" spans="1:12" x14ac:dyDescent="0.2">
      <c r="A1337" s="150" t="s">
        <v>144</v>
      </c>
      <c r="B1337" s="161" t="s">
        <v>42</v>
      </c>
      <c r="C1337" s="162" t="s">
        <v>42</v>
      </c>
      <c r="E1337" s="161" t="s">
        <v>42</v>
      </c>
      <c r="F1337" s="162" t="s">
        <v>42</v>
      </c>
      <c r="H1337" s="161" t="s">
        <v>42</v>
      </c>
      <c r="I1337" s="162" t="s">
        <v>42</v>
      </c>
      <c r="K1337" s="161" t="s">
        <v>42</v>
      </c>
      <c r="L1337" s="162" t="s">
        <v>42</v>
      </c>
    </row>
    <row r="1338" spans="1:12" x14ac:dyDescent="0.2">
      <c r="A1338" s="150" t="s">
        <v>145</v>
      </c>
      <c r="B1338" s="165">
        <v>45.6</v>
      </c>
      <c r="C1338" s="164">
        <v>83637.09</v>
      </c>
      <c r="E1338" s="165">
        <v>42.7</v>
      </c>
      <c r="F1338" s="164">
        <v>76926.31</v>
      </c>
      <c r="H1338" s="165">
        <v>5.7</v>
      </c>
      <c r="I1338" s="164">
        <v>7332.61</v>
      </c>
      <c r="K1338" s="165">
        <v>5.2</v>
      </c>
      <c r="L1338" s="164">
        <v>6619.04</v>
      </c>
    </row>
    <row r="1339" spans="1:12" x14ac:dyDescent="0.2">
      <c r="A1339" s="150" t="s">
        <v>146</v>
      </c>
      <c r="B1339" s="165">
        <v>1064.5</v>
      </c>
      <c r="C1339" s="164">
        <v>393707.30029786599</v>
      </c>
      <c r="E1339" s="165">
        <v>1038.2</v>
      </c>
      <c r="F1339" s="164">
        <v>380140.394530344</v>
      </c>
      <c r="H1339" s="165">
        <v>37.200000000000003</v>
      </c>
      <c r="I1339" s="164">
        <v>13731.3714696476</v>
      </c>
      <c r="K1339" s="165">
        <v>49</v>
      </c>
      <c r="L1339" s="164">
        <v>17906.151343887199</v>
      </c>
    </row>
    <row r="1340" spans="1:12" x14ac:dyDescent="0.2">
      <c r="A1340" s="150" t="s">
        <v>147</v>
      </c>
      <c r="B1340" s="165">
        <v>64.900000000000006</v>
      </c>
      <c r="C1340" s="164">
        <v>20632.032569494899</v>
      </c>
      <c r="E1340" s="165">
        <v>46.3</v>
      </c>
      <c r="F1340" s="164">
        <v>15749.330131361299</v>
      </c>
      <c r="H1340" s="165">
        <v>2.9</v>
      </c>
      <c r="I1340" s="164">
        <v>899.05409277423996</v>
      </c>
      <c r="K1340" s="165">
        <v>3.3</v>
      </c>
      <c r="L1340" s="164">
        <v>1094.67586261581</v>
      </c>
    </row>
    <row r="1341" spans="1:12" x14ac:dyDescent="0.2">
      <c r="A1341" s="150" t="s">
        <v>148</v>
      </c>
      <c r="B1341" s="165">
        <v>39.799999999999997</v>
      </c>
      <c r="C1341" s="164">
        <v>11063.9050207193</v>
      </c>
      <c r="E1341" s="165">
        <v>47.5</v>
      </c>
      <c r="F1341" s="164">
        <v>14934.186871246</v>
      </c>
      <c r="H1341" s="165">
        <v>11.1</v>
      </c>
      <c r="I1341" s="164">
        <v>3059.5896506936001</v>
      </c>
      <c r="K1341" s="165">
        <v>14</v>
      </c>
      <c r="L1341" s="164">
        <v>4364.4632909083202</v>
      </c>
    </row>
    <row r="1342" spans="1:12" x14ac:dyDescent="0.2">
      <c r="A1342" s="150" t="s">
        <v>149</v>
      </c>
      <c r="B1342" s="165">
        <v>413.4</v>
      </c>
      <c r="C1342" s="164">
        <v>349297.13468496501</v>
      </c>
      <c r="E1342" s="165">
        <v>387.3</v>
      </c>
      <c r="F1342" s="164">
        <v>506901.37065346201</v>
      </c>
      <c r="H1342" s="165">
        <v>1.6</v>
      </c>
      <c r="I1342" s="164">
        <v>1353.4055024725701</v>
      </c>
      <c r="K1342" s="165">
        <v>2.1</v>
      </c>
      <c r="L1342" s="164">
        <v>2751.5579743706398</v>
      </c>
    </row>
    <row r="1343" spans="1:12" x14ac:dyDescent="0.2">
      <c r="A1343" s="150" t="s">
        <v>150</v>
      </c>
      <c r="B1343" s="161" t="s">
        <v>42</v>
      </c>
      <c r="C1343" s="162" t="s">
        <v>42</v>
      </c>
      <c r="E1343" s="161" t="s">
        <v>42</v>
      </c>
      <c r="F1343" s="162" t="s">
        <v>42</v>
      </c>
      <c r="H1343" s="161" t="s">
        <v>42</v>
      </c>
      <c r="I1343" s="162" t="s">
        <v>42</v>
      </c>
      <c r="K1343" s="161" t="s">
        <v>42</v>
      </c>
      <c r="L1343" s="162" t="s">
        <v>42</v>
      </c>
    </row>
    <row r="1344" spans="1:12" x14ac:dyDescent="0.2">
      <c r="A1344" s="150" t="s">
        <v>151</v>
      </c>
      <c r="B1344" s="161" t="s">
        <v>42</v>
      </c>
      <c r="C1344" s="162" t="s">
        <v>42</v>
      </c>
      <c r="E1344" s="161" t="s">
        <v>42</v>
      </c>
      <c r="F1344" s="162" t="s">
        <v>42</v>
      </c>
      <c r="H1344" s="161" t="s">
        <v>42</v>
      </c>
      <c r="I1344" s="162" t="s">
        <v>42</v>
      </c>
      <c r="K1344" s="161" t="s">
        <v>42</v>
      </c>
      <c r="L1344" s="162" t="s">
        <v>42</v>
      </c>
    </row>
    <row r="1345" spans="1:12" x14ac:dyDescent="0.2">
      <c r="A1345" s="150" t="s">
        <v>152</v>
      </c>
      <c r="B1345" s="161" t="s">
        <v>42</v>
      </c>
      <c r="C1345" s="162" t="s">
        <v>42</v>
      </c>
      <c r="E1345" s="161" t="s">
        <v>42</v>
      </c>
      <c r="F1345" s="162" t="s">
        <v>42</v>
      </c>
      <c r="H1345" s="161" t="s">
        <v>42</v>
      </c>
      <c r="I1345" s="162" t="s">
        <v>42</v>
      </c>
      <c r="K1345" s="161" t="s">
        <v>42</v>
      </c>
      <c r="L1345" s="162" t="s">
        <v>42</v>
      </c>
    </row>
    <row r="1346" spans="1:12" x14ac:dyDescent="0.2">
      <c r="A1346" s="150" t="s">
        <v>153</v>
      </c>
      <c r="B1346" s="165">
        <v>16.3</v>
      </c>
      <c r="C1346" s="164">
        <v>6958.0522139636896</v>
      </c>
      <c r="E1346" s="165">
        <v>14.4</v>
      </c>
      <c r="F1346" s="164">
        <v>6909.21778615526</v>
      </c>
      <c r="H1346" s="165">
        <v>3.3</v>
      </c>
      <c r="I1346" s="164">
        <v>1432.6167929548201</v>
      </c>
      <c r="K1346" s="165">
        <v>3.6</v>
      </c>
      <c r="L1346" s="164">
        <v>1756.64866394315</v>
      </c>
    </row>
    <row r="1347" spans="1:12" x14ac:dyDescent="0.2">
      <c r="A1347" s="150" t="s">
        <v>154</v>
      </c>
      <c r="B1347" s="165">
        <v>66.8</v>
      </c>
      <c r="C1347" s="164">
        <v>111214.356371949</v>
      </c>
      <c r="E1347" s="165">
        <v>65.5</v>
      </c>
      <c r="F1347" s="164">
        <v>71754.903372374902</v>
      </c>
      <c r="H1347" s="165">
        <v>1.1000000000000001</v>
      </c>
      <c r="I1347" s="164">
        <v>1687.63577566606</v>
      </c>
      <c r="K1347" s="165">
        <v>1.7</v>
      </c>
      <c r="L1347" s="164">
        <v>1716.1721624182301</v>
      </c>
    </row>
    <row r="1348" spans="1:12" x14ac:dyDescent="0.2">
      <c r="A1348" s="150" t="s">
        <v>155</v>
      </c>
      <c r="B1348" s="165">
        <v>103.3</v>
      </c>
      <c r="C1348" s="164">
        <v>47189.951503179997</v>
      </c>
      <c r="E1348" s="165">
        <v>102</v>
      </c>
      <c r="F1348" s="164">
        <v>46549.483816757398</v>
      </c>
      <c r="H1348" s="165">
        <v>17.5</v>
      </c>
      <c r="I1348" s="164">
        <v>8009.8880134033898</v>
      </c>
      <c r="K1348" s="165">
        <v>20.3</v>
      </c>
      <c r="L1348" s="164">
        <v>9282.1786254523904</v>
      </c>
    </row>
    <row r="1349" spans="1:12" x14ac:dyDescent="0.2">
      <c r="A1349" s="150" t="s">
        <v>156</v>
      </c>
      <c r="B1349" s="165">
        <v>14.2</v>
      </c>
      <c r="C1349" s="164">
        <v>10288.576126195099</v>
      </c>
      <c r="E1349" s="165">
        <v>14.2</v>
      </c>
      <c r="F1349" s="164">
        <v>11039.642183407301</v>
      </c>
      <c r="H1349" s="165">
        <v>1.6</v>
      </c>
      <c r="I1349" s="164">
        <v>1171.87256180603</v>
      </c>
      <c r="K1349" s="165">
        <v>2</v>
      </c>
      <c r="L1349" s="164">
        <v>1571.7740735223299</v>
      </c>
    </row>
    <row r="1350" spans="1:12" x14ac:dyDescent="0.2">
      <c r="A1350" s="150" t="s">
        <v>157</v>
      </c>
      <c r="B1350" s="165">
        <v>12.2</v>
      </c>
      <c r="C1350" s="164">
        <v>7925.9991669148703</v>
      </c>
      <c r="E1350" s="165">
        <v>12.3</v>
      </c>
      <c r="F1350" s="164">
        <v>7351.6890633449702</v>
      </c>
      <c r="H1350" s="165">
        <v>1.1000000000000001</v>
      </c>
      <c r="I1350" s="164">
        <v>708.89553410271503</v>
      </c>
      <c r="K1350" s="165">
        <v>1.1000000000000001</v>
      </c>
      <c r="L1350" s="164">
        <v>652.18389137449799</v>
      </c>
    </row>
    <row r="1351" spans="1:12" x14ac:dyDescent="0.2">
      <c r="A1351" s="150" t="s">
        <v>158</v>
      </c>
      <c r="B1351" s="165">
        <v>2</v>
      </c>
      <c r="C1351" s="164">
        <v>2624.2102503656201</v>
      </c>
      <c r="E1351" s="165">
        <v>2</v>
      </c>
      <c r="F1351" s="164">
        <v>2317.17765107284</v>
      </c>
      <c r="H1351" s="165">
        <v>1.4</v>
      </c>
      <c r="I1351" s="164">
        <v>1970.7604459343099</v>
      </c>
      <c r="K1351" s="165">
        <v>1.4</v>
      </c>
      <c r="L1351" s="164">
        <v>1740.18147376</v>
      </c>
    </row>
    <row r="1352" spans="1:12" x14ac:dyDescent="0.2">
      <c r="A1352" s="150" t="s">
        <v>159</v>
      </c>
      <c r="B1352" s="165">
        <v>6.6</v>
      </c>
      <c r="C1352" s="164">
        <v>3310.7587587155499</v>
      </c>
      <c r="E1352" s="165">
        <v>6.6</v>
      </c>
      <c r="F1352" s="164">
        <v>3764.33270865958</v>
      </c>
      <c r="H1352" s="165">
        <v>2.2000000000000002</v>
      </c>
      <c r="I1352" s="164">
        <v>1052.29836003419</v>
      </c>
      <c r="K1352" s="165">
        <v>3.6</v>
      </c>
      <c r="L1352" s="164">
        <v>1957.8489305872399</v>
      </c>
    </row>
    <row r="1353" spans="1:12" x14ac:dyDescent="0.2">
      <c r="A1353" s="150" t="s">
        <v>160</v>
      </c>
      <c r="B1353" s="161" t="s">
        <v>42</v>
      </c>
      <c r="C1353" s="162" t="s">
        <v>42</v>
      </c>
      <c r="E1353" s="161" t="s">
        <v>42</v>
      </c>
      <c r="F1353" s="162" t="s">
        <v>42</v>
      </c>
      <c r="H1353" s="161" t="s">
        <v>42</v>
      </c>
      <c r="I1353" s="162" t="s">
        <v>42</v>
      </c>
      <c r="K1353" s="161" t="s">
        <v>42</v>
      </c>
      <c r="L1353" s="162" t="s">
        <v>42</v>
      </c>
    </row>
    <row r="1354" spans="1:12" x14ac:dyDescent="0.2">
      <c r="A1354" s="150" t="s">
        <v>161</v>
      </c>
      <c r="B1354" s="161" t="s">
        <v>42</v>
      </c>
      <c r="C1354" s="162" t="s">
        <v>42</v>
      </c>
      <c r="E1354" s="161" t="s">
        <v>42</v>
      </c>
      <c r="F1354" s="162" t="s">
        <v>42</v>
      </c>
      <c r="H1354" s="161" t="s">
        <v>42</v>
      </c>
      <c r="I1354" s="162" t="s">
        <v>42</v>
      </c>
      <c r="K1354" s="161" t="s">
        <v>42</v>
      </c>
      <c r="L1354" s="162" t="s">
        <v>42</v>
      </c>
    </row>
    <row r="1355" spans="1:12" x14ac:dyDescent="0.2">
      <c r="A1355" s="150" t="s">
        <v>162</v>
      </c>
      <c r="B1355" s="161" t="s">
        <v>42</v>
      </c>
      <c r="C1355" s="162" t="s">
        <v>42</v>
      </c>
      <c r="E1355" s="161" t="s">
        <v>42</v>
      </c>
      <c r="F1355" s="162" t="s">
        <v>42</v>
      </c>
      <c r="H1355" s="161" t="s">
        <v>42</v>
      </c>
      <c r="I1355" s="162" t="s">
        <v>42</v>
      </c>
      <c r="K1355" s="161" t="s">
        <v>42</v>
      </c>
      <c r="L1355" s="162" t="s">
        <v>42</v>
      </c>
    </row>
    <row r="1356" spans="1:12" x14ac:dyDescent="0.2">
      <c r="A1356" s="150" t="s">
        <v>163</v>
      </c>
      <c r="B1356" s="161" t="s">
        <v>42</v>
      </c>
      <c r="C1356" s="162" t="s">
        <v>42</v>
      </c>
      <c r="E1356" s="161" t="s">
        <v>42</v>
      </c>
      <c r="F1356" s="162" t="s">
        <v>42</v>
      </c>
      <c r="H1356" s="161" t="s">
        <v>42</v>
      </c>
      <c r="I1356" s="162" t="s">
        <v>42</v>
      </c>
      <c r="K1356" s="161" t="s">
        <v>42</v>
      </c>
      <c r="L1356" s="162" t="s">
        <v>42</v>
      </c>
    </row>
    <row r="1357" spans="1:12" x14ac:dyDescent="0.2">
      <c r="A1357" s="150" t="s">
        <v>164</v>
      </c>
      <c r="B1357" s="165">
        <v>51.7</v>
      </c>
      <c r="C1357" s="164">
        <v>58149.849173203504</v>
      </c>
      <c r="E1357" s="165">
        <v>52.6</v>
      </c>
      <c r="F1357" s="164">
        <v>57505.589335555298</v>
      </c>
      <c r="H1357" s="165">
        <v>0.8</v>
      </c>
      <c r="I1357" s="164">
        <v>911.33213064096401</v>
      </c>
      <c r="K1357" s="165">
        <v>1.6</v>
      </c>
      <c r="L1357" s="164">
        <v>1771.62966196603</v>
      </c>
    </row>
    <row r="1358" spans="1:12" x14ac:dyDescent="0.2">
      <c r="A1358" s="150" t="s">
        <v>165</v>
      </c>
      <c r="B1358" s="165">
        <v>1.2</v>
      </c>
      <c r="C1358" s="164">
        <v>2737.3313047732099</v>
      </c>
      <c r="E1358" s="165">
        <v>12.7</v>
      </c>
      <c r="F1358" s="164">
        <v>25667.499422974201</v>
      </c>
      <c r="H1358" s="165">
        <v>0.4</v>
      </c>
      <c r="I1358" s="164">
        <v>913.25749516442499</v>
      </c>
      <c r="K1358" s="165">
        <v>0.4</v>
      </c>
      <c r="L1358" s="164">
        <v>809.14614071568099</v>
      </c>
    </row>
    <row r="1359" spans="1:12" x14ac:dyDescent="0.2">
      <c r="A1359" s="150" t="s">
        <v>166</v>
      </c>
      <c r="B1359" s="165">
        <v>0.2</v>
      </c>
      <c r="C1359" s="164">
        <v>563.957301154167</v>
      </c>
      <c r="E1359" s="165">
        <v>0.2</v>
      </c>
      <c r="F1359" s="164">
        <v>617.53324476381295</v>
      </c>
      <c r="H1359" s="161" t="s">
        <v>42</v>
      </c>
      <c r="I1359" s="162" t="s">
        <v>42</v>
      </c>
      <c r="K1359" s="161" t="s">
        <v>42</v>
      </c>
      <c r="L1359" s="162" t="s">
        <v>42</v>
      </c>
    </row>
    <row r="1360" spans="1:12" x14ac:dyDescent="0.2">
      <c r="A1360" s="150" t="s">
        <v>167</v>
      </c>
      <c r="B1360" s="161" t="s">
        <v>42</v>
      </c>
      <c r="C1360" s="162" t="s">
        <v>42</v>
      </c>
      <c r="E1360" s="161" t="s">
        <v>42</v>
      </c>
      <c r="F1360" s="162" t="s">
        <v>42</v>
      </c>
      <c r="H1360" s="161" t="s">
        <v>42</v>
      </c>
      <c r="I1360" s="162" t="s">
        <v>42</v>
      </c>
      <c r="K1360" s="161" t="s">
        <v>42</v>
      </c>
      <c r="L1360" s="162" t="s">
        <v>42</v>
      </c>
    </row>
    <row r="1361" spans="1:12" x14ac:dyDescent="0.2">
      <c r="A1361" s="150" t="s">
        <v>168</v>
      </c>
      <c r="B1361" s="165">
        <v>1</v>
      </c>
      <c r="C1361" s="164">
        <v>788.72301808852103</v>
      </c>
      <c r="E1361" s="165">
        <v>0.9</v>
      </c>
      <c r="F1361" s="164">
        <v>780.83578790763602</v>
      </c>
      <c r="H1361" s="161" t="s">
        <v>42</v>
      </c>
      <c r="I1361" s="162" t="s">
        <v>42</v>
      </c>
      <c r="K1361" s="161" t="s">
        <v>42</v>
      </c>
      <c r="L1361" s="162" t="s">
        <v>42</v>
      </c>
    </row>
    <row r="1362" spans="1:12" x14ac:dyDescent="0.2">
      <c r="A1362" s="150" t="s">
        <v>169</v>
      </c>
      <c r="B1362" s="161" t="s">
        <v>42</v>
      </c>
      <c r="C1362" s="162" t="s">
        <v>42</v>
      </c>
      <c r="E1362" s="161" t="s">
        <v>42</v>
      </c>
      <c r="F1362" s="162" t="s">
        <v>42</v>
      </c>
      <c r="H1362" s="161" t="s">
        <v>42</v>
      </c>
      <c r="I1362" s="162" t="s">
        <v>42</v>
      </c>
      <c r="K1362" s="161" t="s">
        <v>42</v>
      </c>
      <c r="L1362" s="162" t="s">
        <v>42</v>
      </c>
    </row>
    <row r="1363" spans="1:12" x14ac:dyDescent="0.2">
      <c r="A1363" s="150" t="s">
        <v>170</v>
      </c>
      <c r="B1363" s="161" t="s">
        <v>42</v>
      </c>
      <c r="C1363" s="162" t="s">
        <v>42</v>
      </c>
      <c r="E1363" s="161" t="s">
        <v>42</v>
      </c>
      <c r="F1363" s="162" t="s">
        <v>42</v>
      </c>
      <c r="H1363" s="161" t="s">
        <v>42</v>
      </c>
      <c r="I1363" s="162" t="s">
        <v>42</v>
      </c>
      <c r="K1363" s="161" t="s">
        <v>42</v>
      </c>
      <c r="L1363" s="162" t="s">
        <v>42</v>
      </c>
    </row>
    <row r="1364" spans="1:12" x14ac:dyDescent="0.2">
      <c r="A1364" s="150" t="s">
        <v>171</v>
      </c>
      <c r="B1364" s="161" t="s">
        <v>42</v>
      </c>
      <c r="C1364" s="162" t="s">
        <v>42</v>
      </c>
      <c r="E1364" s="161" t="s">
        <v>42</v>
      </c>
      <c r="F1364" s="162" t="s">
        <v>42</v>
      </c>
      <c r="H1364" s="161" t="s">
        <v>42</v>
      </c>
      <c r="I1364" s="162" t="s">
        <v>42</v>
      </c>
      <c r="K1364" s="161" t="s">
        <v>42</v>
      </c>
      <c r="L1364" s="162" t="s">
        <v>42</v>
      </c>
    </row>
    <row r="1365" spans="1:12" x14ac:dyDescent="0.2">
      <c r="A1365" s="159" t="s">
        <v>172</v>
      </c>
      <c r="B1365" s="161"/>
      <c r="C1365" s="162"/>
      <c r="E1365" s="161"/>
      <c r="F1365" s="162"/>
      <c r="H1365" s="161"/>
      <c r="I1365" s="162"/>
      <c r="K1365" s="161"/>
      <c r="L1365" s="162"/>
    </row>
    <row r="1366" spans="1:12" ht="15" x14ac:dyDescent="0.2">
      <c r="A1366" s="155" t="s">
        <v>173</v>
      </c>
      <c r="B1366" s="165">
        <v>1847</v>
      </c>
      <c r="C1366" s="164">
        <v>191011.59074869999</v>
      </c>
      <c r="E1366" s="165">
        <v>1774</v>
      </c>
      <c r="F1366" s="164">
        <v>219563.0342654</v>
      </c>
      <c r="H1366" s="165">
        <v>876</v>
      </c>
      <c r="I1366" s="164">
        <v>131815.45666560001</v>
      </c>
      <c r="K1366" s="165">
        <v>1007</v>
      </c>
      <c r="L1366" s="164">
        <v>172020.03545920001</v>
      </c>
    </row>
    <row r="1367" spans="1:12" x14ac:dyDescent="0.2">
      <c r="A1367" s="150" t="s">
        <v>174</v>
      </c>
      <c r="B1367" s="161" t="s">
        <v>42</v>
      </c>
      <c r="C1367" s="162" t="s">
        <v>42</v>
      </c>
      <c r="E1367" s="161" t="s">
        <v>42</v>
      </c>
      <c r="F1367" s="162" t="s">
        <v>42</v>
      </c>
      <c r="H1367" s="161" t="s">
        <v>42</v>
      </c>
      <c r="I1367" s="162" t="s">
        <v>42</v>
      </c>
      <c r="K1367" s="161" t="s">
        <v>42</v>
      </c>
      <c r="L1367" s="162" t="s">
        <v>42</v>
      </c>
    </row>
    <row r="1368" spans="1:12" x14ac:dyDescent="0.2">
      <c r="A1368" s="150" t="s">
        <v>175</v>
      </c>
      <c r="B1368" s="161" t="s">
        <v>42</v>
      </c>
      <c r="C1368" s="162" t="s">
        <v>42</v>
      </c>
      <c r="E1368" s="161" t="s">
        <v>42</v>
      </c>
      <c r="F1368" s="162" t="s">
        <v>42</v>
      </c>
      <c r="H1368" s="161" t="s">
        <v>42</v>
      </c>
      <c r="I1368" s="162" t="s">
        <v>42</v>
      </c>
      <c r="K1368" s="161" t="s">
        <v>42</v>
      </c>
      <c r="L1368" s="162" t="s">
        <v>42</v>
      </c>
    </row>
    <row r="1369" spans="1:12" x14ac:dyDescent="0.2">
      <c r="A1369" s="150" t="s">
        <v>176</v>
      </c>
      <c r="B1369" s="165">
        <v>57.5</v>
      </c>
      <c r="C1369" s="164">
        <v>284515.40000000002</v>
      </c>
      <c r="E1369" s="165">
        <v>46</v>
      </c>
      <c r="F1369" s="164">
        <v>238141.87</v>
      </c>
      <c r="H1369" s="165">
        <v>4.5</v>
      </c>
      <c r="I1369" s="164">
        <v>14806.03</v>
      </c>
      <c r="K1369" s="165">
        <v>3.9</v>
      </c>
      <c r="L1369" s="164">
        <v>13724.64</v>
      </c>
    </row>
    <row r="1370" spans="1:12" x14ac:dyDescent="0.2">
      <c r="A1370" s="150" t="s">
        <v>177</v>
      </c>
      <c r="B1370" s="161" t="s">
        <v>42</v>
      </c>
      <c r="C1370" s="162" t="s">
        <v>42</v>
      </c>
      <c r="E1370" s="161" t="s">
        <v>42</v>
      </c>
      <c r="F1370" s="162" t="s">
        <v>42</v>
      </c>
      <c r="H1370" s="161" t="s">
        <v>42</v>
      </c>
      <c r="I1370" s="162" t="s">
        <v>42</v>
      </c>
      <c r="K1370" s="161" t="s">
        <v>42</v>
      </c>
      <c r="L1370" s="162" t="s">
        <v>42</v>
      </c>
    </row>
    <row r="1371" spans="1:12" x14ac:dyDescent="0.2">
      <c r="A1371" s="159" t="s">
        <v>178</v>
      </c>
      <c r="B1371" s="161"/>
      <c r="C1371" s="162"/>
      <c r="E1371" s="161"/>
      <c r="F1371" s="162"/>
      <c r="H1371" s="161"/>
      <c r="I1371" s="162"/>
      <c r="K1371" s="161"/>
      <c r="L1371" s="162"/>
    </row>
    <row r="1372" spans="1:12" x14ac:dyDescent="0.2">
      <c r="A1372" s="150" t="s">
        <v>179</v>
      </c>
      <c r="B1372" s="161" t="s">
        <v>42</v>
      </c>
      <c r="C1372" s="162" t="s">
        <v>42</v>
      </c>
      <c r="E1372" s="161" t="s">
        <v>42</v>
      </c>
      <c r="F1372" s="162" t="s">
        <v>42</v>
      </c>
      <c r="H1372" s="161" t="s">
        <v>42</v>
      </c>
      <c r="I1372" s="162" t="s">
        <v>42</v>
      </c>
      <c r="K1372" s="161" t="s">
        <v>42</v>
      </c>
      <c r="L1372" s="162" t="s">
        <v>42</v>
      </c>
    </row>
    <row r="1373" spans="1:12" x14ac:dyDescent="0.2">
      <c r="A1373" s="150" t="s">
        <v>180</v>
      </c>
      <c r="B1373" s="161" t="s">
        <v>42</v>
      </c>
      <c r="C1373" s="164">
        <v>84177.95</v>
      </c>
      <c r="E1373" s="161" t="s">
        <v>42</v>
      </c>
      <c r="F1373" s="164">
        <v>92957.96</v>
      </c>
      <c r="H1373" s="161" t="s">
        <v>42</v>
      </c>
      <c r="I1373" s="164">
        <v>24445.33</v>
      </c>
      <c r="K1373" s="161" t="s">
        <v>42</v>
      </c>
      <c r="L1373" s="164">
        <v>27735.48</v>
      </c>
    </row>
    <row r="1374" spans="1:12" ht="15" x14ac:dyDescent="0.2">
      <c r="A1374" s="167" t="s">
        <v>181</v>
      </c>
      <c r="B1374" s="161"/>
      <c r="C1374" s="162"/>
      <c r="E1374" s="161"/>
      <c r="F1374" s="162"/>
      <c r="H1374" s="161"/>
      <c r="I1374" s="162"/>
      <c r="K1374" s="161"/>
      <c r="L1374" s="162"/>
    </row>
    <row r="1375" spans="1:12" x14ac:dyDescent="0.2">
      <c r="A1375" s="150" t="s">
        <v>182</v>
      </c>
      <c r="B1375" s="165">
        <v>66.279199672677905</v>
      </c>
      <c r="C1375" s="164">
        <v>181848.95873979299</v>
      </c>
      <c r="E1375" s="165">
        <v>67.804000000000002</v>
      </c>
      <c r="F1375" s="164">
        <v>222308.86608236301</v>
      </c>
      <c r="H1375" s="165">
        <v>44.500911953181898</v>
      </c>
      <c r="I1375" s="164">
        <v>108629.96155016799</v>
      </c>
      <c r="K1375" s="165">
        <v>45.924999999999997</v>
      </c>
      <c r="L1375" s="164">
        <v>133966.98549415899</v>
      </c>
    </row>
    <row r="1376" spans="1:12" x14ac:dyDescent="0.2">
      <c r="A1376" s="150" t="s">
        <v>183</v>
      </c>
      <c r="B1376" s="165">
        <v>3.9</v>
      </c>
      <c r="C1376" s="164">
        <v>9633.6337208824407</v>
      </c>
      <c r="E1376" s="165">
        <v>3.8</v>
      </c>
      <c r="F1376" s="164">
        <v>10231.4130440757</v>
      </c>
      <c r="H1376" s="165">
        <v>3</v>
      </c>
      <c r="I1376" s="164">
        <v>7427.3945578419698</v>
      </c>
      <c r="K1376" s="165">
        <v>2.9</v>
      </c>
      <c r="L1376" s="164">
        <v>7825.9980657794904</v>
      </c>
    </row>
    <row r="1377" spans="1:12" x14ac:dyDescent="0.2">
      <c r="A1377" s="150" t="s">
        <v>184</v>
      </c>
      <c r="B1377" s="165">
        <v>18.5032390846015</v>
      </c>
      <c r="C1377" s="164">
        <v>29047.715828856901</v>
      </c>
      <c r="E1377" s="165">
        <v>17.984999999999999</v>
      </c>
      <c r="F1377" s="164">
        <v>33429.229849072202</v>
      </c>
      <c r="H1377" s="165">
        <v>57.240735644927497</v>
      </c>
      <c r="I1377" s="164">
        <v>106376.10262836701</v>
      </c>
      <c r="K1377" s="165">
        <v>55.122999999999998</v>
      </c>
      <c r="L1377" s="164">
        <v>121289.55872971</v>
      </c>
    </row>
    <row r="1378" spans="1:12" x14ac:dyDescent="0.2">
      <c r="A1378" s="150" t="s">
        <v>185</v>
      </c>
      <c r="B1378" s="165">
        <v>6.2</v>
      </c>
      <c r="C1378" s="164">
        <v>21196.117591250801</v>
      </c>
      <c r="E1378" s="165">
        <v>6.1</v>
      </c>
      <c r="F1378" s="164">
        <v>23064.794667924602</v>
      </c>
      <c r="H1378" s="165">
        <v>24.3</v>
      </c>
      <c r="I1378" s="164">
        <v>71911.735645648107</v>
      </c>
      <c r="K1378" s="165">
        <v>24.4</v>
      </c>
      <c r="L1378" s="164">
        <v>79861.681597848394</v>
      </c>
    </row>
    <row r="1379" spans="1:12" x14ac:dyDescent="0.2">
      <c r="A1379" s="150" t="s">
        <v>186</v>
      </c>
      <c r="B1379" s="165">
        <v>40.299999999999997</v>
      </c>
      <c r="C1379" s="164">
        <v>60735.352800164903</v>
      </c>
      <c r="E1379" s="165">
        <v>39.700000000000003</v>
      </c>
      <c r="F1379" s="164">
        <v>79814.6932314187</v>
      </c>
      <c r="H1379" s="165">
        <v>19.899999999999999</v>
      </c>
      <c r="I1379" s="164">
        <v>34927.275186452804</v>
      </c>
      <c r="K1379" s="165">
        <v>19.5</v>
      </c>
      <c r="L1379" s="164">
        <v>45656.442684683199</v>
      </c>
    </row>
    <row r="1380" spans="1:12" x14ac:dyDescent="0.2">
      <c r="A1380" s="150" t="s">
        <v>187</v>
      </c>
      <c r="B1380" s="165">
        <v>3.9</v>
      </c>
      <c r="C1380" s="164">
        <v>10979.682145163701</v>
      </c>
      <c r="E1380" s="165">
        <v>3.9</v>
      </c>
      <c r="F1380" s="164">
        <v>12626.6344669383</v>
      </c>
      <c r="H1380" s="165">
        <v>2.8</v>
      </c>
      <c r="I1380" s="164">
        <v>8503.1132218088405</v>
      </c>
      <c r="K1380" s="165">
        <v>2.8</v>
      </c>
      <c r="L1380" s="164">
        <v>9778.5802050801703</v>
      </c>
    </row>
    <row r="1381" spans="1:12" x14ac:dyDescent="0.2">
      <c r="A1381" s="150" t="s">
        <v>188</v>
      </c>
      <c r="B1381" s="165">
        <v>1669</v>
      </c>
      <c r="C1381" s="164">
        <v>65017.439715002904</v>
      </c>
      <c r="E1381" s="165">
        <v>1654</v>
      </c>
      <c r="F1381" s="164">
        <v>82796.534569125201</v>
      </c>
      <c r="H1381" s="165">
        <v>2490</v>
      </c>
      <c r="I1381" s="164">
        <v>96469.103356648397</v>
      </c>
      <c r="K1381" s="165">
        <v>2460</v>
      </c>
      <c r="L1381" s="164">
        <v>122469.27012879599</v>
      </c>
    </row>
    <row r="1382" spans="1:12" x14ac:dyDescent="0.2">
      <c r="A1382" s="150" t="s">
        <v>189</v>
      </c>
      <c r="B1382" s="165">
        <v>380</v>
      </c>
      <c r="C1382" s="164">
        <v>38989.392492491999</v>
      </c>
      <c r="E1382" s="165">
        <v>382</v>
      </c>
      <c r="F1382" s="164">
        <v>43192.449003182599</v>
      </c>
      <c r="H1382" s="165">
        <v>3690</v>
      </c>
      <c r="I1382" s="164">
        <v>300524.03635884798</v>
      </c>
      <c r="K1382" s="165">
        <v>3672</v>
      </c>
      <c r="L1382" s="164">
        <v>329561.98812565801</v>
      </c>
    </row>
    <row r="1383" spans="1:12" x14ac:dyDescent="0.2">
      <c r="A1383" s="150" t="s">
        <v>190</v>
      </c>
      <c r="B1383" s="165">
        <v>659</v>
      </c>
      <c r="C1383" s="164">
        <v>98909.0795326644</v>
      </c>
      <c r="E1383" s="165">
        <v>654</v>
      </c>
      <c r="F1383" s="164">
        <v>125250.41351491099</v>
      </c>
      <c r="H1383" s="165">
        <v>159</v>
      </c>
      <c r="I1383" s="164">
        <v>20203.89415837</v>
      </c>
      <c r="K1383" s="165">
        <v>159</v>
      </c>
      <c r="L1383" s="164">
        <v>25780.168946080099</v>
      </c>
    </row>
    <row r="1384" spans="1:12" x14ac:dyDescent="0.2">
      <c r="A1384" s="150" t="s">
        <v>191</v>
      </c>
      <c r="B1384" s="165">
        <v>0.1</v>
      </c>
      <c r="C1384" s="164">
        <v>1030.12265894406</v>
      </c>
      <c r="E1384" s="165">
        <v>0.1</v>
      </c>
      <c r="F1384" s="164">
        <v>1194.9422843751099</v>
      </c>
      <c r="H1384" s="161" t="s">
        <v>42</v>
      </c>
      <c r="I1384" s="162" t="s">
        <v>42</v>
      </c>
      <c r="K1384" s="161" t="s">
        <v>42</v>
      </c>
      <c r="L1384" s="162" t="s">
        <v>42</v>
      </c>
    </row>
    <row r="1385" spans="1:12" x14ac:dyDescent="0.2">
      <c r="A1385" s="150" t="s">
        <v>192</v>
      </c>
      <c r="B1385" s="161" t="s">
        <v>42</v>
      </c>
      <c r="C1385" s="161" t="s">
        <v>42</v>
      </c>
      <c r="E1385" s="161" t="s">
        <v>42</v>
      </c>
      <c r="F1385" s="161" t="s">
        <v>42</v>
      </c>
      <c r="H1385" s="161" t="s">
        <v>42</v>
      </c>
      <c r="I1385" s="161" t="s">
        <v>42</v>
      </c>
      <c r="K1385" s="161" t="s">
        <v>42</v>
      </c>
      <c r="L1385" s="161" t="s">
        <v>42</v>
      </c>
    </row>
    <row r="1386" spans="1:12" x14ac:dyDescent="0.2">
      <c r="A1386" s="150" t="s">
        <v>193</v>
      </c>
      <c r="B1386" s="161" t="s">
        <v>42</v>
      </c>
      <c r="C1386" s="161" t="s">
        <v>42</v>
      </c>
      <c r="E1386" s="161" t="s">
        <v>42</v>
      </c>
      <c r="F1386" s="161" t="s">
        <v>42</v>
      </c>
      <c r="H1386" s="161" t="s">
        <v>42</v>
      </c>
      <c r="I1386" s="161" t="s">
        <v>42</v>
      </c>
      <c r="K1386" s="161" t="s">
        <v>42</v>
      </c>
      <c r="L1386" s="161" t="s">
        <v>42</v>
      </c>
    </row>
    <row r="1387" spans="1:12" x14ac:dyDescent="0.2">
      <c r="A1387" s="150" t="s">
        <v>194</v>
      </c>
      <c r="B1387" s="161" t="s">
        <v>42</v>
      </c>
      <c r="C1387" s="161" t="s">
        <v>42</v>
      </c>
      <c r="E1387" s="161" t="s">
        <v>42</v>
      </c>
      <c r="F1387" s="161" t="s">
        <v>42</v>
      </c>
      <c r="H1387" s="161" t="s">
        <v>42</v>
      </c>
      <c r="I1387" s="161" t="s">
        <v>42</v>
      </c>
      <c r="K1387" s="161" t="s">
        <v>42</v>
      </c>
      <c r="L1387" s="161" t="s">
        <v>42</v>
      </c>
    </row>
    <row r="1388" spans="1:12" x14ac:dyDescent="0.2">
      <c r="A1388" s="103"/>
      <c r="B1388" s="168"/>
      <c r="C1388" s="169"/>
      <c r="D1388" s="103"/>
      <c r="E1388" s="170"/>
      <c r="F1388" s="169"/>
      <c r="G1388" s="174"/>
      <c r="H1388" s="175"/>
      <c r="I1388" s="176"/>
      <c r="J1388" s="174"/>
      <c r="K1388" s="175"/>
      <c r="L1388" s="176"/>
    </row>
    <row r="1389" spans="1:12" x14ac:dyDescent="0.2">
      <c r="A1389" s="102"/>
      <c r="B1389" s="171"/>
      <c r="C1389" s="149"/>
      <c r="D1389" s="102"/>
      <c r="E1389" s="172"/>
      <c r="F1389" s="149"/>
      <c r="H1389" s="161"/>
      <c r="I1389" s="162"/>
      <c r="K1389" s="161"/>
      <c r="L1389" s="162"/>
    </row>
    <row r="1390" spans="1:12" x14ac:dyDescent="0.2">
      <c r="A1390" s="104" t="s">
        <v>195</v>
      </c>
      <c r="B1390" s="171"/>
      <c r="C1390" s="149"/>
      <c r="D1390" s="102"/>
      <c r="E1390" s="172"/>
      <c r="F1390" s="149"/>
      <c r="H1390" s="161"/>
      <c r="I1390" s="162"/>
      <c r="K1390" s="161"/>
      <c r="L1390" s="162"/>
    </row>
    <row r="1391" spans="1:12" x14ac:dyDescent="0.2">
      <c r="A1391" s="105" t="s">
        <v>196</v>
      </c>
      <c r="B1391" s="171"/>
      <c r="C1391" s="149"/>
      <c r="D1391" s="102"/>
      <c r="E1391" s="172"/>
      <c r="F1391" s="149"/>
      <c r="H1391" s="161"/>
      <c r="I1391" s="162"/>
      <c r="K1391" s="161"/>
      <c r="L1391" s="162"/>
    </row>
    <row r="1392" spans="1:12" x14ac:dyDescent="0.2">
      <c r="A1392" s="19" t="s">
        <v>197</v>
      </c>
      <c r="B1392" s="171"/>
      <c r="C1392" s="149"/>
      <c r="D1392" s="102"/>
      <c r="E1392" s="172"/>
      <c r="F1392" s="149"/>
      <c r="H1392" s="161"/>
      <c r="I1392" s="162"/>
      <c r="K1392" s="161"/>
      <c r="L1392" s="162"/>
    </row>
    <row r="1393" spans="1:12" x14ac:dyDescent="0.2">
      <c r="A1393" s="105" t="s">
        <v>198</v>
      </c>
      <c r="B1393" s="171"/>
      <c r="C1393" s="149"/>
      <c r="D1393" s="102"/>
      <c r="E1393" s="172"/>
      <c r="F1393" s="149"/>
      <c r="H1393" s="161"/>
      <c r="I1393" s="162"/>
      <c r="K1393" s="161"/>
      <c r="L1393" s="162"/>
    </row>
    <row r="1394" spans="1:12" x14ac:dyDescent="0.2">
      <c r="A1394" s="106" t="s">
        <v>199</v>
      </c>
      <c r="B1394" s="171"/>
      <c r="C1394" s="149"/>
      <c r="D1394" s="102"/>
      <c r="E1394" s="172"/>
      <c r="F1394" s="149"/>
      <c r="H1394" s="161"/>
      <c r="I1394" s="162"/>
      <c r="K1394" s="161"/>
      <c r="L1394" s="162"/>
    </row>
    <row r="1395" spans="1:12" x14ac:dyDescent="0.2">
      <c r="A1395" s="106" t="s">
        <v>200</v>
      </c>
      <c r="B1395" s="171"/>
      <c r="C1395" s="149"/>
      <c r="D1395" s="102"/>
      <c r="E1395" s="172"/>
      <c r="F1395" s="149"/>
      <c r="H1395" s="161"/>
      <c r="I1395" s="162"/>
      <c r="K1395" s="161"/>
      <c r="L1395" s="162"/>
    </row>
    <row r="1396" spans="1:12" x14ac:dyDescent="0.2">
      <c r="A1396" s="102" t="s">
        <v>201</v>
      </c>
      <c r="B1396" s="171"/>
      <c r="C1396" s="149"/>
      <c r="D1396" s="102"/>
      <c r="E1396" s="172"/>
      <c r="F1396" s="149"/>
      <c r="H1396" s="161"/>
      <c r="I1396" s="162"/>
      <c r="K1396" s="161"/>
      <c r="L1396" s="162"/>
    </row>
    <row r="1397" spans="1:12" x14ac:dyDescent="0.2">
      <c r="A1397" s="102" t="s">
        <v>202</v>
      </c>
      <c r="B1397" s="171"/>
      <c r="C1397" s="149"/>
      <c r="D1397" s="102"/>
      <c r="E1397" s="172"/>
      <c r="F1397" s="149"/>
      <c r="H1397" s="161"/>
      <c r="I1397" s="162"/>
      <c r="K1397" s="161"/>
      <c r="L1397" s="162"/>
    </row>
    <row r="1398" spans="1:12" x14ac:dyDescent="0.2">
      <c r="A1398" s="102" t="s">
        <v>203</v>
      </c>
      <c r="B1398" s="171"/>
      <c r="C1398" s="149"/>
      <c r="D1398" s="102"/>
      <c r="E1398" s="172"/>
      <c r="F1398" s="149"/>
      <c r="H1398" s="161"/>
      <c r="I1398" s="162"/>
      <c r="K1398" s="161"/>
      <c r="L1398" s="162"/>
    </row>
    <row r="1399" spans="1:12" x14ac:dyDescent="0.2">
      <c r="A1399" s="102" t="s">
        <v>204</v>
      </c>
      <c r="B1399" s="171"/>
      <c r="C1399" s="149"/>
      <c r="D1399" s="102"/>
      <c r="E1399" s="172"/>
      <c r="F1399" s="149"/>
      <c r="H1399" s="161"/>
      <c r="I1399" s="162"/>
      <c r="K1399" s="161"/>
      <c r="L1399" s="162"/>
    </row>
    <row r="1400" spans="1:12" x14ac:dyDescent="0.2">
      <c r="A1400" s="102"/>
      <c r="B1400" s="171"/>
      <c r="C1400" s="149"/>
      <c r="D1400" s="102"/>
      <c r="E1400" s="172"/>
      <c r="F1400" s="149"/>
      <c r="H1400" s="161"/>
      <c r="I1400" s="162"/>
      <c r="K1400" s="161"/>
      <c r="L1400" s="162"/>
    </row>
    <row r="1401" spans="1:12" x14ac:dyDescent="0.2">
      <c r="A1401" s="102"/>
      <c r="B1401" s="171"/>
      <c r="C1401" s="149"/>
      <c r="D1401" s="102"/>
      <c r="E1401" s="172"/>
      <c r="F1401" s="149"/>
      <c r="H1401" s="161"/>
      <c r="I1401" s="162"/>
      <c r="K1401" s="161"/>
      <c r="L1401" s="162"/>
    </row>
    <row r="1402" spans="1:12" ht="15" x14ac:dyDescent="0.2">
      <c r="A1402" s="173" t="s">
        <v>205</v>
      </c>
      <c r="B1402" s="151"/>
      <c r="C1402" s="152"/>
      <c r="D1402" s="153"/>
      <c r="E1402" s="151"/>
      <c r="F1402" s="152" t="s">
        <v>71</v>
      </c>
      <c r="H1402" s="161"/>
      <c r="I1402" s="162"/>
      <c r="K1402" s="161"/>
      <c r="L1402" s="162"/>
    </row>
    <row r="1403" spans="1:12" x14ac:dyDescent="0.2">
      <c r="A1403" s="155"/>
      <c r="B1403" s="229" t="s">
        <v>206</v>
      </c>
      <c r="C1403" s="229"/>
      <c r="D1403" s="229"/>
      <c r="E1403" s="229"/>
      <c r="F1403" s="229"/>
      <c r="H1403" s="161"/>
      <c r="I1403" s="162"/>
      <c r="K1403" s="161"/>
      <c r="L1403" s="162"/>
    </row>
    <row r="1404" spans="1:12" x14ac:dyDescent="0.2">
      <c r="A1404" s="155"/>
      <c r="B1404" s="230">
        <v>2021</v>
      </c>
      <c r="C1404" s="230"/>
      <c r="D1404" s="155"/>
      <c r="E1404" s="230">
        <v>2022</v>
      </c>
      <c r="F1404" s="230"/>
      <c r="H1404" s="161"/>
      <c r="I1404" s="162"/>
      <c r="K1404" s="161"/>
      <c r="L1404" s="162"/>
    </row>
    <row r="1405" spans="1:12" x14ac:dyDescent="0.2">
      <c r="A1405" s="156"/>
      <c r="B1405" s="157" t="s">
        <v>72</v>
      </c>
      <c r="C1405" s="158" t="s">
        <v>5</v>
      </c>
      <c r="D1405" s="158"/>
      <c r="E1405" s="157" t="s">
        <v>72</v>
      </c>
      <c r="F1405" s="158" t="s">
        <v>5</v>
      </c>
      <c r="G1405" s="159"/>
      <c r="H1405" s="161"/>
      <c r="I1405" s="162"/>
      <c r="K1405" s="161"/>
      <c r="L1405" s="162"/>
    </row>
    <row r="1406" spans="1:12" x14ac:dyDescent="0.2">
      <c r="A1406" s="159" t="s">
        <v>73</v>
      </c>
      <c r="B1406" s="160"/>
      <c r="C1406" s="160"/>
      <c r="E1406" s="161"/>
      <c r="F1406" s="162"/>
      <c r="H1406" s="161"/>
      <c r="I1406" s="162"/>
      <c r="K1406" s="161"/>
      <c r="L1406" s="162"/>
    </row>
    <row r="1407" spans="1:12" x14ac:dyDescent="0.2">
      <c r="A1407" s="150" t="s">
        <v>74</v>
      </c>
      <c r="B1407" s="160"/>
      <c r="C1407" s="160"/>
      <c r="E1407" s="161"/>
      <c r="F1407" s="162"/>
      <c r="H1407" s="161"/>
      <c r="I1407" s="162"/>
      <c r="K1407" s="161"/>
      <c r="L1407" s="162"/>
    </row>
    <row r="1408" spans="1:12" x14ac:dyDescent="0.2">
      <c r="A1408" s="150" t="s">
        <v>75</v>
      </c>
      <c r="B1408" s="165">
        <v>3053.2999999999997</v>
      </c>
      <c r="C1408" s="164">
        <v>730247.09568335267</v>
      </c>
      <c r="E1408" s="165">
        <v>2759.8000000000006</v>
      </c>
      <c r="F1408" s="164">
        <v>951918.63099128637</v>
      </c>
      <c r="H1408" s="161"/>
      <c r="I1408" s="162"/>
      <c r="K1408" s="161"/>
      <c r="L1408" s="162"/>
    </row>
    <row r="1409" spans="1:12" x14ac:dyDescent="0.2">
      <c r="A1409" s="150" t="s">
        <v>76</v>
      </c>
      <c r="B1409" s="165">
        <v>4064.9</v>
      </c>
      <c r="C1409" s="164">
        <v>1998925.5806130331</v>
      </c>
      <c r="E1409" s="165">
        <v>3689.9</v>
      </c>
      <c r="F1409" s="164">
        <v>2379070.7677569892</v>
      </c>
      <c r="H1409" s="161"/>
      <c r="I1409" s="162"/>
      <c r="K1409" s="161"/>
      <c r="L1409" s="162"/>
    </row>
    <row r="1410" spans="1:12" x14ac:dyDescent="0.2">
      <c r="A1410" s="150" t="s">
        <v>77</v>
      </c>
      <c r="B1410" s="165">
        <v>10.9</v>
      </c>
      <c r="C1410" s="164">
        <v>1893.7792763111033</v>
      </c>
      <c r="E1410" s="165">
        <v>10.4</v>
      </c>
      <c r="F1410" s="164">
        <v>2529.4114010695612</v>
      </c>
      <c r="H1410" s="161"/>
      <c r="I1410" s="162"/>
      <c r="K1410" s="161"/>
      <c r="L1410" s="162"/>
    </row>
    <row r="1411" spans="1:12" x14ac:dyDescent="0.2">
      <c r="A1411" s="150" t="s">
        <v>78</v>
      </c>
      <c r="B1411" s="165">
        <v>1059.7</v>
      </c>
      <c r="C1411" s="164">
        <v>218272.68633856135</v>
      </c>
      <c r="E1411" s="165">
        <v>1124.3000000000002</v>
      </c>
      <c r="F1411" s="164">
        <v>342879.55979428289</v>
      </c>
      <c r="H1411" s="161"/>
      <c r="I1411" s="162"/>
      <c r="K1411" s="161"/>
      <c r="L1411" s="162"/>
    </row>
    <row r="1412" spans="1:12" x14ac:dyDescent="0.2">
      <c r="A1412" s="150" t="s">
        <v>79</v>
      </c>
      <c r="B1412" s="165">
        <v>233.5</v>
      </c>
      <c r="C1412" s="164">
        <v>44806.16700355897</v>
      </c>
      <c r="E1412" s="165">
        <v>242.3</v>
      </c>
      <c r="F1412" s="164">
        <v>65879.252324146146</v>
      </c>
      <c r="H1412" s="161"/>
      <c r="I1412" s="162"/>
      <c r="K1412" s="161"/>
      <c r="L1412" s="162"/>
    </row>
    <row r="1413" spans="1:12" x14ac:dyDescent="0.2">
      <c r="A1413" s="150" t="s">
        <v>80</v>
      </c>
      <c r="B1413" s="165">
        <v>1464.7</v>
      </c>
      <c r="C1413" s="164">
        <v>342503.6870143385</v>
      </c>
      <c r="E1413" s="165">
        <v>1236.9999999999995</v>
      </c>
      <c r="F1413" s="164">
        <v>503018.54616418981</v>
      </c>
      <c r="H1413" s="161"/>
      <c r="I1413" s="162"/>
      <c r="K1413" s="161"/>
      <c r="L1413" s="162"/>
    </row>
    <row r="1414" spans="1:12" x14ac:dyDescent="0.2">
      <c r="A1414" s="150" t="s">
        <v>81</v>
      </c>
      <c r="B1414" s="165">
        <v>6.3</v>
      </c>
      <c r="C1414" s="164">
        <v>2581.931958653021</v>
      </c>
      <c r="E1414" s="165">
        <v>5.5</v>
      </c>
      <c r="F1414" s="164">
        <v>3088.2721228711566</v>
      </c>
      <c r="H1414" s="161"/>
      <c r="I1414" s="162"/>
      <c r="K1414" s="161"/>
      <c r="L1414" s="162"/>
    </row>
    <row r="1415" spans="1:12" x14ac:dyDescent="0.2">
      <c r="A1415" s="150" t="s">
        <v>82</v>
      </c>
      <c r="B1415" s="165">
        <v>6060.0999999999995</v>
      </c>
      <c r="C1415" s="164">
        <v>1605857.8381369503</v>
      </c>
      <c r="E1415" s="165">
        <v>4681.7000000000007</v>
      </c>
      <c r="F1415" s="164">
        <v>1740036.555341969</v>
      </c>
      <c r="H1415" s="161"/>
      <c r="I1415" s="162"/>
      <c r="K1415" s="161"/>
      <c r="L1415" s="162"/>
    </row>
    <row r="1416" spans="1:12" x14ac:dyDescent="0.2">
      <c r="A1416" s="150" t="s">
        <v>83</v>
      </c>
      <c r="B1416" s="165">
        <v>379.2</v>
      </c>
      <c r="C1416" s="164">
        <v>229328.21756647888</v>
      </c>
      <c r="E1416" s="165">
        <v>327.8</v>
      </c>
      <c r="F1416" s="164">
        <v>289240.08405237057</v>
      </c>
      <c r="H1416" s="161"/>
      <c r="I1416" s="162"/>
      <c r="K1416" s="161"/>
      <c r="L1416" s="162"/>
    </row>
    <row r="1417" spans="1:12" x14ac:dyDescent="0.2">
      <c r="A1417" s="150" t="s">
        <v>84</v>
      </c>
      <c r="B1417" s="165">
        <v>3064.6217749999996</v>
      </c>
      <c r="C1417" s="164">
        <v>87721.407020545012</v>
      </c>
      <c r="E1417" s="165">
        <v>2849.5233250000001</v>
      </c>
      <c r="F1417" s="164">
        <v>94239.391158740254</v>
      </c>
      <c r="H1417" s="161"/>
      <c r="I1417" s="162"/>
      <c r="K1417" s="161"/>
      <c r="L1417" s="162"/>
    </row>
    <row r="1418" spans="1:12" x14ac:dyDescent="0.2">
      <c r="A1418" s="159" t="s">
        <v>85</v>
      </c>
      <c r="B1418" s="161"/>
      <c r="C1418" s="162"/>
      <c r="E1418" s="161"/>
      <c r="F1418" s="162"/>
      <c r="H1418" s="161"/>
      <c r="I1418" s="162"/>
      <c r="K1418" s="161"/>
      <c r="L1418" s="162"/>
    </row>
    <row r="1419" spans="1:12" x14ac:dyDescent="0.2">
      <c r="A1419" s="150" t="s">
        <v>86</v>
      </c>
      <c r="B1419" s="165">
        <v>104.2</v>
      </c>
      <c r="C1419" s="164">
        <v>57918.372490102818</v>
      </c>
      <c r="E1419" s="165">
        <v>89.3</v>
      </c>
      <c r="F1419" s="164">
        <v>57729.949033424229</v>
      </c>
      <c r="H1419" s="161"/>
      <c r="I1419" s="162"/>
      <c r="K1419" s="161"/>
      <c r="L1419" s="162"/>
    </row>
    <row r="1420" spans="1:12" x14ac:dyDescent="0.2">
      <c r="A1420" s="150" t="s">
        <v>87</v>
      </c>
      <c r="B1420" s="165">
        <v>12.2</v>
      </c>
      <c r="C1420" s="164">
        <v>23298.906014585795</v>
      </c>
      <c r="E1420" s="165">
        <v>7.7</v>
      </c>
      <c r="F1420" s="164">
        <v>17329.81790955516</v>
      </c>
      <c r="H1420" s="161"/>
      <c r="I1420" s="162"/>
      <c r="K1420" s="161"/>
      <c r="L1420" s="162"/>
    </row>
    <row r="1421" spans="1:12" x14ac:dyDescent="0.2">
      <c r="A1421" s="150" t="s">
        <v>88</v>
      </c>
      <c r="B1421" s="165">
        <v>50.1</v>
      </c>
      <c r="C1421" s="164">
        <v>43939.045928774096</v>
      </c>
      <c r="E1421" s="165">
        <v>44.9</v>
      </c>
      <c r="F1421" s="164">
        <v>45888.804352809384</v>
      </c>
      <c r="H1421" s="161"/>
      <c r="I1421" s="162"/>
      <c r="K1421" s="161"/>
      <c r="L1421" s="162"/>
    </row>
    <row r="1422" spans="1:12" x14ac:dyDescent="0.2">
      <c r="A1422" s="150" t="s">
        <v>89</v>
      </c>
      <c r="B1422" s="165">
        <v>30.3</v>
      </c>
      <c r="C1422" s="164">
        <v>31696.127721847766</v>
      </c>
      <c r="E1422" s="165">
        <v>24.6</v>
      </c>
      <c r="F1422" s="164">
        <v>30049.271612875851</v>
      </c>
      <c r="H1422" s="161"/>
      <c r="I1422" s="162"/>
      <c r="K1422" s="161"/>
      <c r="L1422" s="162"/>
    </row>
    <row r="1423" spans="1:12" x14ac:dyDescent="0.2">
      <c r="A1423" s="150" t="s">
        <v>90</v>
      </c>
      <c r="B1423" s="165">
        <v>4.9000000000000004</v>
      </c>
      <c r="C1423" s="164">
        <v>12257.87501738398</v>
      </c>
      <c r="E1423" s="165">
        <v>3.9</v>
      </c>
      <c r="F1423" s="164">
        <v>11435.409273578609</v>
      </c>
      <c r="H1423" s="161"/>
      <c r="I1423" s="162"/>
      <c r="K1423" s="161"/>
      <c r="L1423" s="162"/>
    </row>
    <row r="1424" spans="1:12" x14ac:dyDescent="0.2">
      <c r="A1424" s="150" t="s">
        <v>91</v>
      </c>
      <c r="B1424" s="165">
        <v>4.5</v>
      </c>
      <c r="C1424" s="164">
        <v>1456.7811469858207</v>
      </c>
      <c r="E1424" s="165">
        <v>4.3</v>
      </c>
      <c r="F1424" s="164">
        <v>1598.626528895102</v>
      </c>
      <c r="H1424" s="161"/>
      <c r="I1424" s="162"/>
      <c r="K1424" s="161"/>
      <c r="L1424" s="162"/>
    </row>
    <row r="1425" spans="1:12" x14ac:dyDescent="0.2">
      <c r="A1425" s="150" t="s">
        <v>92</v>
      </c>
      <c r="B1425" s="165">
        <v>4.5</v>
      </c>
      <c r="C1425" s="164">
        <v>351.53776702071417</v>
      </c>
      <c r="E1425" s="165">
        <v>4.2</v>
      </c>
      <c r="F1425" s="164">
        <v>382.15507210342724</v>
      </c>
      <c r="H1425" s="161"/>
      <c r="I1425" s="162"/>
      <c r="K1425" s="161"/>
      <c r="L1425" s="162"/>
    </row>
    <row r="1426" spans="1:12" x14ac:dyDescent="0.2">
      <c r="A1426" s="159" t="s">
        <v>93</v>
      </c>
      <c r="B1426" s="161"/>
      <c r="C1426" s="162"/>
      <c r="E1426" s="161"/>
      <c r="F1426" s="162"/>
      <c r="H1426" s="161"/>
      <c r="I1426" s="162"/>
      <c r="K1426" s="161"/>
      <c r="L1426" s="162"/>
    </row>
    <row r="1427" spans="1:12" x14ac:dyDescent="0.2">
      <c r="A1427" s="150" t="s">
        <v>94</v>
      </c>
      <c r="B1427" s="165">
        <v>1362.2</v>
      </c>
      <c r="C1427" s="164">
        <v>712939.35000000009</v>
      </c>
      <c r="E1427" s="165">
        <v>1333.1000000000001</v>
      </c>
      <c r="F1427" s="164">
        <v>780504.98</v>
      </c>
      <c r="H1427" s="161"/>
      <c r="I1427" s="162"/>
      <c r="K1427" s="161"/>
      <c r="L1427" s="162"/>
    </row>
    <row r="1428" spans="1:12" x14ac:dyDescent="0.2">
      <c r="A1428" s="150" t="s">
        <v>95</v>
      </c>
      <c r="B1428" s="165">
        <v>40.200000000000003</v>
      </c>
      <c r="C1428" s="164">
        <v>12331.491589579828</v>
      </c>
      <c r="E1428" s="165">
        <v>39</v>
      </c>
      <c r="F1428" s="164">
        <v>14882.647167860519</v>
      </c>
      <c r="H1428" s="161"/>
      <c r="I1428" s="162"/>
      <c r="K1428" s="161"/>
      <c r="L1428" s="162"/>
    </row>
    <row r="1429" spans="1:12" x14ac:dyDescent="0.2">
      <c r="A1429" s="150" t="s">
        <v>96</v>
      </c>
      <c r="B1429" s="165">
        <v>169.9</v>
      </c>
      <c r="C1429" s="164">
        <v>281725.11839999998</v>
      </c>
      <c r="E1429" s="165">
        <v>147.5</v>
      </c>
      <c r="F1429" s="164">
        <v>230687.47225872264</v>
      </c>
      <c r="H1429" s="161"/>
      <c r="I1429" s="162"/>
      <c r="K1429" s="161"/>
      <c r="L1429" s="162"/>
    </row>
    <row r="1430" spans="1:12" x14ac:dyDescent="0.2">
      <c r="A1430" s="150" t="s">
        <v>97</v>
      </c>
      <c r="B1430" s="165">
        <v>81.7</v>
      </c>
      <c r="C1430" s="164">
        <v>64857.333979885167</v>
      </c>
      <c r="E1430" s="165">
        <v>74</v>
      </c>
      <c r="F1430" s="164">
        <v>56924.741108511647</v>
      </c>
      <c r="H1430" s="161"/>
      <c r="I1430" s="162"/>
      <c r="K1430" s="161"/>
      <c r="L1430" s="162"/>
    </row>
    <row r="1431" spans="1:12" x14ac:dyDescent="0.2">
      <c r="A1431" s="150" t="s">
        <v>98</v>
      </c>
      <c r="B1431" s="165">
        <v>6650.9</v>
      </c>
      <c r="C1431" s="164">
        <v>1297893.22</v>
      </c>
      <c r="E1431" s="165">
        <v>6181.4</v>
      </c>
      <c r="F1431" s="164">
        <v>1289665.5599999998</v>
      </c>
      <c r="H1431" s="161"/>
      <c r="I1431" s="162"/>
      <c r="K1431" s="161"/>
      <c r="L1431" s="162"/>
    </row>
    <row r="1432" spans="1:12" x14ac:dyDescent="0.2">
      <c r="A1432" s="150" t="s">
        <v>99</v>
      </c>
      <c r="B1432" s="165">
        <v>7.6</v>
      </c>
      <c r="C1432" s="164">
        <v>10246.178248309472</v>
      </c>
      <c r="E1432" s="165">
        <v>7.6</v>
      </c>
      <c r="F1432" s="164">
        <v>11783.104985555894</v>
      </c>
      <c r="H1432" s="161"/>
      <c r="I1432" s="162"/>
      <c r="K1432" s="161"/>
      <c r="L1432" s="162"/>
    </row>
    <row r="1433" spans="1:12" x14ac:dyDescent="0.2">
      <c r="A1433" s="150" t="s">
        <v>100</v>
      </c>
      <c r="B1433" s="165">
        <v>501.30000000000007</v>
      </c>
      <c r="C1433" s="164">
        <v>880342.21405238495</v>
      </c>
      <c r="E1433" s="165">
        <v>494.59999999999997</v>
      </c>
      <c r="F1433" s="164">
        <v>1174558.6713690532</v>
      </c>
      <c r="H1433" s="161"/>
      <c r="I1433" s="162"/>
      <c r="K1433" s="161"/>
      <c r="L1433" s="162"/>
    </row>
    <row r="1434" spans="1:12" x14ac:dyDescent="0.2">
      <c r="A1434" s="150" t="s">
        <v>101</v>
      </c>
      <c r="B1434" s="165">
        <v>92.9</v>
      </c>
      <c r="C1434" s="164">
        <v>52725.137988386312</v>
      </c>
      <c r="E1434" s="165">
        <v>91.7</v>
      </c>
      <c r="F1434" s="164">
        <v>73505.070053574309</v>
      </c>
      <c r="H1434" s="161"/>
      <c r="I1434" s="162"/>
      <c r="K1434" s="161"/>
      <c r="L1434" s="162"/>
    </row>
    <row r="1435" spans="1:12" x14ac:dyDescent="0.2">
      <c r="A1435" s="150" t="s">
        <v>102</v>
      </c>
      <c r="B1435" s="165">
        <v>667.8</v>
      </c>
      <c r="C1435" s="164">
        <v>400288.23567770666</v>
      </c>
      <c r="E1435" s="165">
        <v>642.1</v>
      </c>
      <c r="F1435" s="164">
        <v>462841.38261515531</v>
      </c>
      <c r="H1435" s="161"/>
      <c r="I1435" s="162"/>
      <c r="K1435" s="161"/>
      <c r="L1435" s="162"/>
    </row>
    <row r="1436" spans="1:12" x14ac:dyDescent="0.2">
      <c r="A1436" s="150" t="s">
        <v>103</v>
      </c>
      <c r="B1436" s="165">
        <v>359.8</v>
      </c>
      <c r="C1436" s="164">
        <v>265679.8335316577</v>
      </c>
      <c r="E1436" s="165">
        <v>347</v>
      </c>
      <c r="F1436" s="164">
        <v>315042.38282906706</v>
      </c>
      <c r="H1436" s="161"/>
      <c r="I1436" s="162"/>
      <c r="K1436" s="161"/>
      <c r="L1436" s="162"/>
    </row>
    <row r="1437" spans="1:12" x14ac:dyDescent="0.2">
      <c r="A1437" s="150" t="s">
        <v>104</v>
      </c>
      <c r="B1437" s="165">
        <v>430.7999999999999</v>
      </c>
      <c r="C1437" s="164">
        <v>297817.4257846612</v>
      </c>
      <c r="E1437" s="165">
        <v>410.8</v>
      </c>
      <c r="F1437" s="164">
        <v>299957.9031204746</v>
      </c>
      <c r="H1437" s="161"/>
      <c r="I1437" s="162"/>
      <c r="K1437" s="161"/>
      <c r="L1437" s="162"/>
    </row>
    <row r="1438" spans="1:12" x14ac:dyDescent="0.2">
      <c r="A1438" s="150" t="s">
        <v>105</v>
      </c>
      <c r="B1438" s="165">
        <v>28.6</v>
      </c>
      <c r="C1438" s="164">
        <v>66382.050850562475</v>
      </c>
      <c r="E1438" s="165">
        <v>27.9</v>
      </c>
      <c r="F1438" s="164">
        <v>65490.785694530045</v>
      </c>
      <c r="H1438" s="161"/>
      <c r="I1438" s="162"/>
      <c r="K1438" s="161"/>
      <c r="L1438" s="162"/>
    </row>
    <row r="1439" spans="1:12" x14ac:dyDescent="0.2">
      <c r="A1439" s="150" t="s">
        <v>106</v>
      </c>
      <c r="B1439" s="165">
        <v>607.4</v>
      </c>
      <c r="C1439" s="164">
        <v>366737.89000000007</v>
      </c>
      <c r="E1439" s="165">
        <v>597.4</v>
      </c>
      <c r="F1439" s="164">
        <v>507964.85</v>
      </c>
      <c r="H1439" s="161"/>
      <c r="I1439" s="162"/>
      <c r="K1439" s="161"/>
      <c r="L1439" s="162"/>
    </row>
    <row r="1440" spans="1:12" x14ac:dyDescent="0.2">
      <c r="A1440" s="150" t="s">
        <v>107</v>
      </c>
      <c r="B1440" s="165">
        <v>647.9</v>
      </c>
      <c r="C1440" s="164">
        <v>135687.66243173715</v>
      </c>
      <c r="E1440" s="165">
        <v>506.20000000000005</v>
      </c>
      <c r="F1440" s="164">
        <v>201754.79444145452</v>
      </c>
      <c r="H1440" s="161"/>
      <c r="I1440" s="162"/>
      <c r="K1440" s="161"/>
      <c r="L1440" s="162"/>
    </row>
    <row r="1441" spans="1:12" x14ac:dyDescent="0.2">
      <c r="A1441" s="150" t="s">
        <v>108</v>
      </c>
      <c r="B1441" s="165">
        <v>45.800000000000004</v>
      </c>
      <c r="C1441" s="164">
        <v>85896.014171954506</v>
      </c>
      <c r="E1441" s="165">
        <v>39.70000000000001</v>
      </c>
      <c r="F1441" s="164">
        <v>87183.279954561644</v>
      </c>
      <c r="H1441" s="161"/>
      <c r="I1441" s="162"/>
      <c r="K1441" s="161"/>
      <c r="L1441" s="162"/>
    </row>
    <row r="1442" spans="1:12" x14ac:dyDescent="0.2">
      <c r="A1442" s="150" t="s">
        <v>109</v>
      </c>
      <c r="B1442" s="165">
        <v>376.19999999999993</v>
      </c>
      <c r="C1442" s="164">
        <v>545190.92131712695</v>
      </c>
      <c r="E1442" s="165">
        <v>378.2</v>
      </c>
      <c r="F1442" s="164">
        <v>630250.14785887208</v>
      </c>
      <c r="H1442" s="161"/>
      <c r="I1442" s="162"/>
      <c r="K1442" s="161"/>
      <c r="L1442" s="162"/>
    </row>
    <row r="1443" spans="1:12" x14ac:dyDescent="0.2">
      <c r="A1443" s="150" t="s">
        <v>110</v>
      </c>
      <c r="B1443" s="165">
        <v>69.199999999999989</v>
      </c>
      <c r="C1443" s="164">
        <v>19607.872112965237</v>
      </c>
      <c r="E1443" s="165">
        <v>69.199999999999989</v>
      </c>
      <c r="F1443" s="164">
        <v>24392.192908528737</v>
      </c>
      <c r="H1443" s="161"/>
      <c r="I1443" s="162"/>
      <c r="K1443" s="161"/>
      <c r="L1443" s="162"/>
    </row>
    <row r="1444" spans="1:12" x14ac:dyDescent="0.2">
      <c r="A1444" s="150" t="s">
        <v>111</v>
      </c>
      <c r="B1444" s="165">
        <v>14.2</v>
      </c>
      <c r="C1444" s="164">
        <v>5285.3174385242146</v>
      </c>
      <c r="E1444" s="165">
        <v>12.4</v>
      </c>
      <c r="F1444" s="164">
        <v>5487.4638728845357</v>
      </c>
      <c r="H1444" s="161"/>
      <c r="I1444" s="162"/>
      <c r="K1444" s="161"/>
      <c r="L1444" s="162"/>
    </row>
    <row r="1445" spans="1:12" x14ac:dyDescent="0.2">
      <c r="A1445" s="150" t="s">
        <v>112</v>
      </c>
      <c r="B1445" s="165">
        <v>498.2</v>
      </c>
      <c r="C1445" s="164">
        <v>297208.06184004358</v>
      </c>
      <c r="E1445" s="165">
        <v>513.09999999999991</v>
      </c>
      <c r="F1445" s="164">
        <v>266718.01937352493</v>
      </c>
      <c r="H1445" s="161"/>
      <c r="I1445" s="162"/>
      <c r="K1445" s="161"/>
      <c r="L1445" s="162"/>
    </row>
    <row r="1446" spans="1:12" x14ac:dyDescent="0.2">
      <c r="A1446" s="150" t="s">
        <v>113</v>
      </c>
      <c r="B1446" s="165">
        <v>100.7</v>
      </c>
      <c r="C1446" s="164">
        <v>80381.680023174617</v>
      </c>
      <c r="E1446" s="165">
        <v>98.7</v>
      </c>
      <c r="F1446" s="164">
        <v>95194.926345558561</v>
      </c>
      <c r="H1446" s="161"/>
      <c r="I1446" s="162"/>
      <c r="K1446" s="161"/>
      <c r="L1446" s="162"/>
    </row>
    <row r="1447" spans="1:12" x14ac:dyDescent="0.2">
      <c r="A1447" s="150" t="s">
        <v>114</v>
      </c>
      <c r="B1447" s="165">
        <v>62.900000000000006</v>
      </c>
      <c r="C1447" s="164">
        <v>60610.840000000011</v>
      </c>
      <c r="E1447" s="165">
        <v>60</v>
      </c>
      <c r="F1447" s="164">
        <v>91693.7</v>
      </c>
      <c r="H1447" s="161"/>
      <c r="I1447" s="162"/>
      <c r="K1447" s="161"/>
      <c r="L1447" s="162"/>
    </row>
    <row r="1448" spans="1:12" x14ac:dyDescent="0.2">
      <c r="A1448" s="150" t="s">
        <v>115</v>
      </c>
      <c r="B1448" s="165">
        <v>119.3</v>
      </c>
      <c r="C1448" s="164">
        <v>437153.99000000005</v>
      </c>
      <c r="E1448" s="165">
        <v>127.69999999999999</v>
      </c>
      <c r="F1448" s="164">
        <v>691315.91999999993</v>
      </c>
      <c r="H1448" s="161"/>
      <c r="I1448" s="162"/>
      <c r="K1448" s="161"/>
      <c r="L1448" s="162"/>
    </row>
    <row r="1449" spans="1:12" x14ac:dyDescent="0.2">
      <c r="A1449" s="150" t="s">
        <v>116</v>
      </c>
      <c r="B1449" s="165">
        <v>306.5</v>
      </c>
      <c r="C1449" s="164">
        <v>160034.98999999996</v>
      </c>
      <c r="E1449" s="165">
        <v>305.79999999999995</v>
      </c>
      <c r="F1449" s="164">
        <v>176524.55</v>
      </c>
      <c r="H1449" s="161"/>
      <c r="I1449" s="162"/>
      <c r="K1449" s="161"/>
      <c r="L1449" s="162"/>
    </row>
    <row r="1450" spans="1:12" x14ac:dyDescent="0.2">
      <c r="A1450" s="150" t="s">
        <v>117</v>
      </c>
      <c r="B1450" s="165">
        <v>249.20000000000002</v>
      </c>
      <c r="C1450" s="164">
        <v>258008.31</v>
      </c>
      <c r="E1450" s="165">
        <v>233.39999999999998</v>
      </c>
      <c r="F1450" s="164">
        <v>311207.03999999998</v>
      </c>
      <c r="H1450" s="161"/>
      <c r="I1450" s="162"/>
      <c r="K1450" s="161"/>
      <c r="L1450" s="162"/>
    </row>
    <row r="1451" spans="1:12" x14ac:dyDescent="0.2">
      <c r="A1451" s="150" t="s">
        <v>118</v>
      </c>
      <c r="B1451" s="165">
        <v>604.80000000000007</v>
      </c>
      <c r="C1451" s="164">
        <v>583903.64999999991</v>
      </c>
      <c r="E1451" s="165">
        <v>577.4</v>
      </c>
      <c r="F1451" s="164">
        <v>630873.26000000013</v>
      </c>
      <c r="H1451" s="161"/>
      <c r="I1451" s="162"/>
      <c r="K1451" s="161"/>
      <c r="L1451" s="162"/>
    </row>
    <row r="1452" spans="1:12" x14ac:dyDescent="0.2">
      <c r="A1452" s="150" t="s">
        <v>119</v>
      </c>
      <c r="B1452" s="165">
        <v>13.2</v>
      </c>
      <c r="C1452" s="164">
        <v>1510.5367024527848</v>
      </c>
      <c r="E1452" s="165">
        <v>12.9</v>
      </c>
      <c r="F1452" s="164">
        <v>1868.90070290362</v>
      </c>
      <c r="H1452" s="161"/>
      <c r="I1452" s="162"/>
      <c r="K1452" s="161"/>
      <c r="L1452" s="162"/>
    </row>
    <row r="1453" spans="1:12" x14ac:dyDescent="0.2">
      <c r="A1453" s="150" t="s">
        <v>120</v>
      </c>
      <c r="B1453" s="165">
        <v>200.89999999999998</v>
      </c>
      <c r="C1453" s="164">
        <v>126547.42228081016</v>
      </c>
      <c r="E1453" s="165">
        <v>179.60000000000002</v>
      </c>
      <c r="F1453" s="164">
        <v>131927.58604337179</v>
      </c>
      <c r="H1453" s="161"/>
      <c r="I1453" s="162"/>
      <c r="K1453" s="161"/>
      <c r="L1453" s="162"/>
    </row>
    <row r="1454" spans="1:12" x14ac:dyDescent="0.2">
      <c r="A1454" s="150" t="s">
        <v>121</v>
      </c>
      <c r="B1454" s="165">
        <v>492</v>
      </c>
      <c r="C1454" s="164">
        <v>747676.26</v>
      </c>
      <c r="E1454" s="165">
        <v>477.1</v>
      </c>
      <c r="F1454" s="164">
        <v>979456.77999999991</v>
      </c>
      <c r="H1454" s="161"/>
      <c r="I1454" s="162"/>
      <c r="K1454" s="161"/>
      <c r="L1454" s="162"/>
    </row>
    <row r="1455" spans="1:12" x14ac:dyDescent="0.2">
      <c r="A1455" s="150" t="s">
        <v>122</v>
      </c>
      <c r="B1455" s="165">
        <v>213.4</v>
      </c>
      <c r="C1455" s="164">
        <v>112196.1220042905</v>
      </c>
      <c r="E1455" s="165">
        <v>188.70000000000002</v>
      </c>
      <c r="F1455" s="164">
        <v>140979.60690155433</v>
      </c>
      <c r="H1455" s="161"/>
      <c r="I1455" s="162"/>
      <c r="K1455" s="161"/>
      <c r="L1455" s="162"/>
    </row>
    <row r="1456" spans="1:12" x14ac:dyDescent="0.2">
      <c r="A1456" s="150" t="s">
        <v>123</v>
      </c>
      <c r="B1456" s="165">
        <v>53.6</v>
      </c>
      <c r="C1456" s="164">
        <v>28335.494349625216</v>
      </c>
      <c r="E1456" s="165">
        <v>51.6</v>
      </c>
      <c r="F1456" s="164">
        <v>34453.410312410015</v>
      </c>
      <c r="H1456" s="161"/>
      <c r="I1456" s="162"/>
      <c r="K1456" s="161"/>
      <c r="L1456" s="162"/>
    </row>
    <row r="1457" spans="1:12" x14ac:dyDescent="0.2">
      <c r="A1457" s="150" t="s">
        <v>124</v>
      </c>
      <c r="B1457" s="165">
        <v>1755.9865000000004</v>
      </c>
      <c r="C1457" s="164">
        <v>744822.51097995194</v>
      </c>
      <c r="E1457" s="165">
        <v>1731.2014999999999</v>
      </c>
      <c r="F1457" s="164">
        <v>852479.51729999995</v>
      </c>
      <c r="H1457" s="161"/>
      <c r="I1457" s="162"/>
      <c r="K1457" s="161"/>
      <c r="L1457" s="162"/>
    </row>
    <row r="1458" spans="1:12" x14ac:dyDescent="0.2">
      <c r="A1458" s="159" t="s">
        <v>125</v>
      </c>
      <c r="B1458" s="161"/>
      <c r="C1458" s="162"/>
      <c r="E1458" s="161"/>
      <c r="F1458" s="162"/>
      <c r="H1458" s="161"/>
      <c r="I1458" s="162"/>
      <c r="K1458" s="161"/>
      <c r="L1458" s="162"/>
    </row>
    <row r="1459" spans="1:12" x14ac:dyDescent="0.2">
      <c r="A1459" s="150" t="s">
        <v>126</v>
      </c>
      <c r="B1459" s="165">
        <v>1779.1000000000001</v>
      </c>
      <c r="C1459" s="164">
        <v>61850.761070702843</v>
      </c>
      <c r="E1459" s="165">
        <v>1831.1</v>
      </c>
      <c r="F1459" s="164">
        <v>63632.315353370817</v>
      </c>
      <c r="H1459" s="161"/>
      <c r="I1459" s="162"/>
      <c r="K1459" s="161"/>
      <c r="L1459" s="162"/>
    </row>
    <row r="1460" spans="1:12" x14ac:dyDescent="0.2">
      <c r="A1460" s="150" t="s">
        <v>127</v>
      </c>
      <c r="B1460" s="165">
        <v>41.800000000000004</v>
      </c>
      <c r="C1460" s="164">
        <v>168261.24858393756</v>
      </c>
      <c r="E1460" s="165">
        <v>37.799999999999997</v>
      </c>
      <c r="F1460" s="164">
        <v>156900.41625765053</v>
      </c>
      <c r="H1460" s="161"/>
      <c r="I1460" s="162"/>
      <c r="K1460" s="161"/>
      <c r="L1460" s="162"/>
    </row>
    <row r="1461" spans="1:12" x14ac:dyDescent="0.2">
      <c r="A1461" s="150" t="s">
        <v>128</v>
      </c>
      <c r="B1461" s="165">
        <v>4.7</v>
      </c>
      <c r="C1461" s="164">
        <v>1067.4712308734297</v>
      </c>
      <c r="E1461" s="165">
        <v>4</v>
      </c>
      <c r="F1461" s="164">
        <v>908.8793043699668</v>
      </c>
      <c r="H1461" s="161"/>
      <c r="I1461" s="162"/>
      <c r="K1461" s="161"/>
      <c r="L1461" s="162"/>
    </row>
    <row r="1462" spans="1:12" x14ac:dyDescent="0.2">
      <c r="A1462" s="150" t="s">
        <v>129</v>
      </c>
      <c r="B1462" s="165">
        <v>0.4</v>
      </c>
      <c r="C1462" s="164">
        <v>520.07938413702311</v>
      </c>
      <c r="E1462" s="165">
        <v>0.4</v>
      </c>
      <c r="F1462" s="164">
        <v>520.07938413702311</v>
      </c>
      <c r="H1462" s="161"/>
      <c r="I1462" s="162"/>
      <c r="K1462" s="161"/>
      <c r="L1462" s="162"/>
    </row>
    <row r="1463" spans="1:12" x14ac:dyDescent="0.2">
      <c r="A1463" s="150" t="s">
        <v>130</v>
      </c>
      <c r="B1463" s="177" t="s">
        <v>42</v>
      </c>
      <c r="C1463" s="108" t="s">
        <v>42</v>
      </c>
      <c r="D1463" s="24"/>
      <c r="E1463" s="177" t="s">
        <v>42</v>
      </c>
      <c r="F1463" s="108" t="s">
        <v>42</v>
      </c>
      <c r="G1463" s="24"/>
      <c r="H1463" s="161"/>
      <c r="I1463" s="162"/>
      <c r="K1463" s="161"/>
      <c r="L1463" s="162"/>
    </row>
    <row r="1464" spans="1:12" x14ac:dyDescent="0.2">
      <c r="A1464" s="150" t="s">
        <v>131</v>
      </c>
      <c r="B1464" s="177" t="s">
        <v>42</v>
      </c>
      <c r="C1464" s="108" t="s">
        <v>42</v>
      </c>
      <c r="D1464" s="24"/>
      <c r="E1464" s="177" t="s">
        <v>42</v>
      </c>
      <c r="F1464" s="108" t="s">
        <v>42</v>
      </c>
      <c r="G1464" s="24"/>
      <c r="H1464" s="161"/>
      <c r="I1464" s="162"/>
      <c r="K1464" s="161"/>
      <c r="L1464" s="162"/>
    </row>
    <row r="1465" spans="1:12" x14ac:dyDescent="0.2">
      <c r="A1465" s="150" t="s">
        <v>132</v>
      </c>
      <c r="B1465" s="165">
        <v>54.5</v>
      </c>
      <c r="C1465" s="164">
        <v>16727.411371541948</v>
      </c>
      <c r="E1465" s="165">
        <v>52.9</v>
      </c>
      <c r="F1465" s="164">
        <v>18258.077870815425</v>
      </c>
      <c r="H1465" s="161"/>
      <c r="I1465" s="162"/>
      <c r="K1465" s="161"/>
      <c r="L1465" s="162"/>
    </row>
    <row r="1466" spans="1:12" x14ac:dyDescent="0.2">
      <c r="A1466" s="150" t="s">
        <v>133</v>
      </c>
      <c r="B1466" s="165">
        <v>0.1</v>
      </c>
      <c r="C1466" s="164">
        <v>33.944114504421485</v>
      </c>
      <c r="E1466" s="165">
        <v>0.2</v>
      </c>
      <c r="F1466" s="164">
        <v>80.065564905135304</v>
      </c>
      <c r="H1466" s="161"/>
      <c r="I1466" s="162"/>
      <c r="K1466" s="161"/>
      <c r="L1466" s="162"/>
    </row>
    <row r="1467" spans="1:12" x14ac:dyDescent="0.2">
      <c r="A1467" s="150" t="s">
        <v>134</v>
      </c>
      <c r="B1467" s="165">
        <v>0.4</v>
      </c>
      <c r="C1467" s="164">
        <v>1034.6311759339262</v>
      </c>
      <c r="E1467" s="165">
        <v>0.5</v>
      </c>
      <c r="F1467" s="164">
        <v>1453.6568021871665</v>
      </c>
      <c r="H1467" s="161"/>
      <c r="I1467" s="162"/>
      <c r="K1467" s="161"/>
      <c r="L1467" s="162"/>
    </row>
    <row r="1468" spans="1:12" x14ac:dyDescent="0.2">
      <c r="A1468" s="150" t="s">
        <v>135</v>
      </c>
      <c r="B1468" s="165">
        <v>280.50000000000011</v>
      </c>
      <c r="C1468" s="164">
        <v>80785.554483574437</v>
      </c>
      <c r="E1468" s="165">
        <v>264.3</v>
      </c>
      <c r="F1468" s="164">
        <v>108624.78927775063</v>
      </c>
      <c r="H1468" s="161"/>
      <c r="I1468" s="162"/>
      <c r="K1468" s="161"/>
      <c r="L1468" s="162"/>
    </row>
    <row r="1469" spans="1:12" x14ac:dyDescent="0.2">
      <c r="A1469" s="150" t="s">
        <v>136</v>
      </c>
      <c r="B1469" s="165">
        <v>1.2</v>
      </c>
      <c r="C1469" s="164">
        <v>90.673981929490566</v>
      </c>
      <c r="E1469" s="165">
        <v>1.2</v>
      </c>
      <c r="F1469" s="164">
        <v>106.81395071293989</v>
      </c>
      <c r="H1469" s="161"/>
      <c r="I1469" s="162"/>
      <c r="K1469" s="161"/>
      <c r="L1469" s="162"/>
    </row>
    <row r="1470" spans="1:12" x14ac:dyDescent="0.2">
      <c r="A1470" s="150" t="s">
        <v>137</v>
      </c>
      <c r="B1470" s="165">
        <v>886.7</v>
      </c>
      <c r="C1470" s="164">
        <v>395633.98833052523</v>
      </c>
      <c r="E1470" s="165">
        <v>905.69999999999993</v>
      </c>
      <c r="F1470" s="164">
        <v>459472.29561944492</v>
      </c>
      <c r="H1470" s="161"/>
      <c r="I1470" s="162"/>
      <c r="K1470" s="161"/>
      <c r="L1470" s="162"/>
    </row>
    <row r="1471" spans="1:12" x14ac:dyDescent="0.2">
      <c r="A1471" s="150" t="s">
        <v>138</v>
      </c>
      <c r="B1471" s="161" t="s">
        <v>42</v>
      </c>
      <c r="C1471" s="164">
        <v>32350.079079489587</v>
      </c>
      <c r="E1471" s="161" t="s">
        <v>42</v>
      </c>
      <c r="F1471" s="164">
        <v>36361.488885346298</v>
      </c>
      <c r="H1471" s="161"/>
      <c r="I1471" s="162"/>
      <c r="K1471" s="161"/>
      <c r="L1471" s="162"/>
    </row>
    <row r="1472" spans="1:12" x14ac:dyDescent="0.2">
      <c r="A1472" s="159" t="s">
        <v>139</v>
      </c>
      <c r="B1472" s="161" t="s">
        <v>42</v>
      </c>
      <c r="C1472" s="164">
        <v>1904112.1500000011</v>
      </c>
      <c r="E1472" s="161" t="s">
        <v>42</v>
      </c>
      <c r="F1472" s="164">
        <v>2407976.3199999984</v>
      </c>
      <c r="H1472" s="161"/>
      <c r="I1472" s="162"/>
      <c r="K1472" s="161"/>
      <c r="L1472" s="162"/>
    </row>
    <row r="1473" spans="1:12" x14ac:dyDescent="0.2">
      <c r="A1473" s="159" t="s">
        <v>140</v>
      </c>
      <c r="B1473" s="161" t="s">
        <v>42</v>
      </c>
      <c r="C1473" s="164">
        <v>1311431.7042986616</v>
      </c>
      <c r="E1473" s="161" t="s">
        <v>42</v>
      </c>
      <c r="F1473" s="164">
        <v>1461533.0534422325</v>
      </c>
      <c r="H1473" s="161"/>
      <c r="I1473" s="162"/>
      <c r="K1473" s="161"/>
      <c r="L1473" s="162"/>
    </row>
    <row r="1474" spans="1:12" x14ac:dyDescent="0.2">
      <c r="A1474" s="159" t="s">
        <v>141</v>
      </c>
      <c r="B1474" s="161"/>
      <c r="C1474" s="162"/>
      <c r="E1474" s="161"/>
      <c r="F1474" s="162"/>
      <c r="H1474" s="161"/>
      <c r="I1474" s="162"/>
      <c r="K1474" s="161"/>
      <c r="L1474" s="162"/>
    </row>
    <row r="1475" spans="1:12" x14ac:dyDescent="0.2">
      <c r="A1475" s="150" t="s">
        <v>142</v>
      </c>
      <c r="B1475" s="165">
        <v>3851.9919589601277</v>
      </c>
      <c r="C1475" s="164">
        <v>1439887.1299999992</v>
      </c>
      <c r="E1475" s="165">
        <v>3984.7519316639432</v>
      </c>
      <c r="F1475" s="164">
        <v>1511224.8979687202</v>
      </c>
      <c r="H1475" s="161"/>
      <c r="I1475" s="162"/>
      <c r="K1475" s="161"/>
      <c r="L1475" s="162"/>
    </row>
    <row r="1476" spans="1:12" x14ac:dyDescent="0.2">
      <c r="A1476" s="150" t="s">
        <v>143</v>
      </c>
      <c r="B1476" s="165">
        <v>1014.8</v>
      </c>
      <c r="C1476" s="164">
        <v>709490.38539507193</v>
      </c>
      <c r="E1476" s="165">
        <v>961.69999999999993</v>
      </c>
      <c r="F1476" s="164">
        <v>614540.21402772982</v>
      </c>
      <c r="H1476" s="161"/>
      <c r="I1476" s="162"/>
      <c r="K1476" s="161"/>
      <c r="L1476" s="162"/>
    </row>
    <row r="1477" spans="1:12" x14ac:dyDescent="0.2">
      <c r="A1477" s="150" t="s">
        <v>144</v>
      </c>
      <c r="B1477" s="165">
        <v>29.5</v>
      </c>
      <c r="C1477" s="164">
        <v>10408.341879034171</v>
      </c>
      <c r="E1477" s="165">
        <v>29.1</v>
      </c>
      <c r="F1477" s="164">
        <v>10448.888742556317</v>
      </c>
      <c r="H1477" s="161"/>
      <c r="I1477" s="162"/>
      <c r="K1477" s="161"/>
      <c r="L1477" s="162"/>
    </row>
    <row r="1478" spans="1:12" x14ac:dyDescent="0.2">
      <c r="A1478" s="150" t="s">
        <v>145</v>
      </c>
      <c r="B1478" s="165">
        <v>271.59999999999997</v>
      </c>
      <c r="C1478" s="164">
        <v>289529.17</v>
      </c>
      <c r="E1478" s="165">
        <v>247.8</v>
      </c>
      <c r="F1478" s="164">
        <v>261941.96000000002</v>
      </c>
      <c r="H1478" s="161"/>
      <c r="I1478" s="162"/>
      <c r="K1478" s="161"/>
      <c r="L1478" s="162"/>
    </row>
    <row r="1479" spans="1:12" x14ac:dyDescent="0.2">
      <c r="A1479" s="150" t="s">
        <v>146</v>
      </c>
      <c r="B1479" s="165">
        <v>1770.9</v>
      </c>
      <c r="C1479" s="164">
        <v>654312.51269924443</v>
      </c>
      <c r="E1479" s="165">
        <v>1776.3</v>
      </c>
      <c r="F1479" s="164">
        <v>649609.42650196212</v>
      </c>
      <c r="H1479" s="161"/>
      <c r="I1479" s="162"/>
      <c r="K1479" s="161"/>
      <c r="L1479" s="162"/>
    </row>
    <row r="1480" spans="1:12" x14ac:dyDescent="0.2">
      <c r="A1480" s="150" t="s">
        <v>147</v>
      </c>
      <c r="B1480" s="165">
        <v>148.70000000000002</v>
      </c>
      <c r="C1480" s="164">
        <v>47295.617710277751</v>
      </c>
      <c r="E1480" s="165">
        <v>132.30000000000001</v>
      </c>
      <c r="F1480" s="164">
        <v>45057.985502381445</v>
      </c>
      <c r="H1480" s="161"/>
      <c r="I1480" s="162"/>
      <c r="K1480" s="161"/>
      <c r="L1480" s="162"/>
    </row>
    <row r="1481" spans="1:12" x14ac:dyDescent="0.2">
      <c r="A1481" s="150" t="s">
        <v>148</v>
      </c>
      <c r="B1481" s="165">
        <v>673.4</v>
      </c>
      <c r="C1481" s="164">
        <v>184955.04217413496</v>
      </c>
      <c r="E1481" s="165">
        <v>652.29999999999995</v>
      </c>
      <c r="F1481" s="164">
        <v>202520.09454562259</v>
      </c>
      <c r="H1481" s="161"/>
      <c r="I1481" s="162"/>
      <c r="K1481" s="161"/>
      <c r="L1481" s="162"/>
    </row>
    <row r="1482" spans="1:12" x14ac:dyDescent="0.2">
      <c r="A1482" s="150" t="s">
        <v>149</v>
      </c>
      <c r="B1482" s="165">
        <v>466.3</v>
      </c>
      <c r="C1482" s="164">
        <v>393960.10318213044</v>
      </c>
      <c r="E1482" s="165">
        <v>447.70000000000005</v>
      </c>
      <c r="F1482" s="164">
        <v>586033.41090514534</v>
      </c>
      <c r="H1482" s="161"/>
      <c r="I1482" s="162"/>
      <c r="K1482" s="161"/>
      <c r="L1482" s="162"/>
    </row>
    <row r="1483" spans="1:12" x14ac:dyDescent="0.2">
      <c r="A1483" s="150" t="s">
        <v>150</v>
      </c>
      <c r="B1483" s="165">
        <v>26.9</v>
      </c>
      <c r="C1483" s="164">
        <v>8524.9716744231591</v>
      </c>
      <c r="E1483" s="165">
        <v>26.5</v>
      </c>
      <c r="F1483" s="164">
        <v>9557.1587652631661</v>
      </c>
      <c r="H1483" s="161"/>
      <c r="I1483" s="162"/>
      <c r="K1483" s="161"/>
      <c r="L1483" s="162"/>
    </row>
    <row r="1484" spans="1:12" x14ac:dyDescent="0.2">
      <c r="A1484" s="150" t="s">
        <v>151</v>
      </c>
      <c r="B1484" s="165">
        <v>1.1000000000000001</v>
      </c>
      <c r="C1484" s="164">
        <v>893.80991311412492</v>
      </c>
      <c r="E1484" s="165">
        <v>1.1000000000000001</v>
      </c>
      <c r="F1484" s="164">
        <v>1023.4123505156731</v>
      </c>
      <c r="H1484" s="161"/>
      <c r="I1484" s="162"/>
      <c r="K1484" s="161"/>
      <c r="L1484" s="162"/>
    </row>
    <row r="1485" spans="1:12" x14ac:dyDescent="0.2">
      <c r="A1485" s="150" t="s">
        <v>152</v>
      </c>
      <c r="B1485" s="165">
        <v>5.5</v>
      </c>
      <c r="C1485" s="164">
        <v>4052.1004767301974</v>
      </c>
      <c r="E1485" s="165">
        <v>5.3</v>
      </c>
      <c r="F1485" s="164">
        <v>4455.3213114419132</v>
      </c>
      <c r="H1485" s="161"/>
      <c r="I1485" s="162"/>
      <c r="K1485" s="161"/>
      <c r="L1485" s="162"/>
    </row>
    <row r="1486" spans="1:12" x14ac:dyDescent="0.2">
      <c r="A1486" s="150" t="s">
        <v>153</v>
      </c>
      <c r="B1486" s="165">
        <v>2211.8000000000006</v>
      </c>
      <c r="C1486" s="164">
        <v>926686.71533280809</v>
      </c>
      <c r="E1486" s="165">
        <v>2313.6000000000008</v>
      </c>
      <c r="F1486" s="164">
        <v>1089335.9098626014</v>
      </c>
      <c r="H1486" s="161"/>
      <c r="I1486" s="162"/>
      <c r="K1486" s="161"/>
      <c r="L1486" s="162"/>
    </row>
    <row r="1487" spans="1:12" x14ac:dyDescent="0.2">
      <c r="A1487" s="150" t="s">
        <v>154</v>
      </c>
      <c r="B1487" s="165">
        <v>273.40000000000003</v>
      </c>
      <c r="C1487" s="164">
        <v>427259.0460276907</v>
      </c>
      <c r="E1487" s="165">
        <v>493.90000000000003</v>
      </c>
      <c r="F1487" s="164">
        <v>500804.269922479</v>
      </c>
      <c r="H1487" s="161"/>
      <c r="I1487" s="162"/>
      <c r="K1487" s="161"/>
      <c r="L1487" s="162"/>
    </row>
    <row r="1488" spans="1:12" x14ac:dyDescent="0.2">
      <c r="A1488" s="150" t="s">
        <v>155</v>
      </c>
      <c r="B1488" s="165">
        <v>718.40000000000009</v>
      </c>
      <c r="C1488" s="164">
        <v>329013.12161310785</v>
      </c>
      <c r="E1488" s="165">
        <v>772.2</v>
      </c>
      <c r="F1488" s="164">
        <v>352920.46343273373</v>
      </c>
      <c r="H1488" s="161"/>
      <c r="I1488" s="162"/>
      <c r="K1488" s="161"/>
      <c r="L1488" s="162"/>
    </row>
    <row r="1489" spans="1:12" x14ac:dyDescent="0.2">
      <c r="A1489" s="150" t="s">
        <v>156</v>
      </c>
      <c r="B1489" s="165">
        <v>278.60000000000002</v>
      </c>
      <c r="C1489" s="164">
        <v>204065.61084838357</v>
      </c>
      <c r="E1489" s="165">
        <v>379.00000000000006</v>
      </c>
      <c r="F1489" s="164">
        <v>296401.92967541999</v>
      </c>
      <c r="H1489" s="161"/>
      <c r="I1489" s="162"/>
      <c r="K1489" s="161"/>
      <c r="L1489" s="162"/>
    </row>
    <row r="1490" spans="1:12" x14ac:dyDescent="0.2">
      <c r="A1490" s="150" t="s">
        <v>157</v>
      </c>
      <c r="B1490" s="165">
        <v>189.39999999999998</v>
      </c>
      <c r="C1490" s="164">
        <v>122728.68908908092</v>
      </c>
      <c r="E1490" s="165">
        <v>230</v>
      </c>
      <c r="F1490" s="164">
        <v>137197.58785780999</v>
      </c>
      <c r="H1490" s="161"/>
      <c r="I1490" s="162"/>
      <c r="K1490" s="161"/>
      <c r="L1490" s="162"/>
    </row>
    <row r="1491" spans="1:12" x14ac:dyDescent="0.2">
      <c r="A1491" s="150" t="s">
        <v>158</v>
      </c>
      <c r="B1491" s="165">
        <v>93.40000000000002</v>
      </c>
      <c r="C1491" s="164">
        <v>129113.28975070051</v>
      </c>
      <c r="E1491" s="165">
        <v>109.00000000000001</v>
      </c>
      <c r="F1491" s="164">
        <v>133278.65511411737</v>
      </c>
      <c r="H1491" s="161"/>
      <c r="I1491" s="162"/>
      <c r="K1491" s="161"/>
      <c r="L1491" s="162"/>
    </row>
    <row r="1492" spans="1:12" x14ac:dyDescent="0.2">
      <c r="A1492" s="150" t="s">
        <v>159</v>
      </c>
      <c r="B1492" s="165">
        <v>137.69999999999996</v>
      </c>
      <c r="C1492" s="164">
        <v>67274.963475953176</v>
      </c>
      <c r="E1492" s="165">
        <v>187.19999999999996</v>
      </c>
      <c r="F1492" s="164">
        <v>104033.9520172411</v>
      </c>
      <c r="H1492" s="161"/>
      <c r="I1492" s="162"/>
      <c r="K1492" s="161"/>
      <c r="L1492" s="162"/>
    </row>
    <row r="1493" spans="1:12" x14ac:dyDescent="0.2">
      <c r="A1493" s="150" t="s">
        <v>160</v>
      </c>
      <c r="B1493" s="165">
        <v>0.8</v>
      </c>
      <c r="C1493" s="164">
        <v>261.03555634128742</v>
      </c>
      <c r="E1493" s="165">
        <v>0.8</v>
      </c>
      <c r="F1493" s="164">
        <v>283.74564974297948</v>
      </c>
      <c r="H1493" s="161"/>
      <c r="I1493" s="162"/>
      <c r="K1493" s="161"/>
      <c r="L1493" s="162"/>
    </row>
    <row r="1494" spans="1:12" x14ac:dyDescent="0.2">
      <c r="A1494" s="150" t="s">
        <v>161</v>
      </c>
      <c r="B1494" s="165">
        <v>18.5</v>
      </c>
      <c r="C1494" s="164">
        <v>5907.6302814251512</v>
      </c>
      <c r="E1494" s="165">
        <v>25.4</v>
      </c>
      <c r="F1494" s="164">
        <v>8816.6751645455206</v>
      </c>
      <c r="H1494" s="161"/>
      <c r="I1494" s="162"/>
      <c r="K1494" s="161"/>
      <c r="L1494" s="162"/>
    </row>
    <row r="1495" spans="1:12" x14ac:dyDescent="0.2">
      <c r="A1495" s="150" t="s">
        <v>162</v>
      </c>
      <c r="B1495" s="165">
        <v>12.8</v>
      </c>
      <c r="C1495" s="164">
        <v>16914.702488052964</v>
      </c>
      <c r="E1495" s="165">
        <v>12.9</v>
      </c>
      <c r="F1495" s="164">
        <v>18087.084687251489</v>
      </c>
      <c r="H1495" s="161"/>
      <c r="I1495" s="162"/>
      <c r="K1495" s="161"/>
      <c r="L1495" s="162"/>
    </row>
    <row r="1496" spans="1:12" x14ac:dyDescent="0.2">
      <c r="A1496" s="150" t="s">
        <v>163</v>
      </c>
      <c r="B1496" s="165">
        <v>45.4</v>
      </c>
      <c r="C1496" s="164">
        <v>18367.33358966609</v>
      </c>
      <c r="E1496" s="165">
        <v>52.1</v>
      </c>
      <c r="F1496" s="164">
        <v>22871.153945034341</v>
      </c>
      <c r="H1496" s="161"/>
      <c r="I1496" s="162"/>
      <c r="K1496" s="161"/>
      <c r="L1496" s="162"/>
    </row>
    <row r="1497" spans="1:12" x14ac:dyDescent="0.2">
      <c r="A1497" s="150" t="s">
        <v>164</v>
      </c>
      <c r="B1497" s="165">
        <v>71.5</v>
      </c>
      <c r="C1497" s="164">
        <v>80434.853998864244</v>
      </c>
      <c r="E1497" s="165">
        <v>74.399999999999991</v>
      </c>
      <c r="F1497" s="164">
        <v>81364.831680788993</v>
      </c>
      <c r="H1497" s="161"/>
      <c r="I1497" s="162"/>
      <c r="K1497" s="161"/>
      <c r="L1497" s="162"/>
    </row>
    <row r="1498" spans="1:12" x14ac:dyDescent="0.2">
      <c r="A1498" s="150" t="s">
        <v>165</v>
      </c>
      <c r="B1498" s="165">
        <v>84.700000000000017</v>
      </c>
      <c r="C1498" s="164">
        <v>193319.7513770095</v>
      </c>
      <c r="E1498" s="165">
        <v>98.800000000000011</v>
      </c>
      <c r="F1498" s="164">
        <v>199781.42628246697</v>
      </c>
      <c r="H1498" s="161"/>
      <c r="I1498" s="162"/>
      <c r="K1498" s="161"/>
      <c r="L1498" s="162"/>
    </row>
    <row r="1499" spans="1:12" x14ac:dyDescent="0.2">
      <c r="A1499" s="150" t="s">
        <v>166</v>
      </c>
      <c r="B1499" s="165">
        <v>6.44</v>
      </c>
      <c r="C1499" s="164">
        <v>18297.346044112674</v>
      </c>
      <c r="E1499" s="165">
        <v>6.9</v>
      </c>
      <c r="F1499" s="164">
        <v>21467.278856236513</v>
      </c>
      <c r="H1499" s="161"/>
      <c r="I1499" s="162"/>
      <c r="K1499" s="161"/>
      <c r="L1499" s="162"/>
    </row>
    <row r="1500" spans="1:12" x14ac:dyDescent="0.2">
      <c r="A1500" s="150" t="s">
        <v>167</v>
      </c>
      <c r="B1500" s="165">
        <v>37.700000000000003</v>
      </c>
      <c r="C1500" s="164">
        <v>2991.5709523839951</v>
      </c>
      <c r="E1500" s="165">
        <v>35.6</v>
      </c>
      <c r="F1500" s="164">
        <v>2595.9740058677044</v>
      </c>
      <c r="H1500" s="161"/>
      <c r="I1500" s="162"/>
      <c r="K1500" s="161"/>
      <c r="L1500" s="162"/>
    </row>
    <row r="1501" spans="1:12" x14ac:dyDescent="0.2">
      <c r="A1501" s="150" t="s">
        <v>168</v>
      </c>
      <c r="B1501" s="165">
        <v>416.00000000000006</v>
      </c>
      <c r="C1501" s="164">
        <v>327980.58392977214</v>
      </c>
      <c r="E1501" s="165">
        <v>537.29999999999984</v>
      </c>
      <c r="F1501" s="164">
        <v>465897.74054609687</v>
      </c>
      <c r="H1501" s="161"/>
      <c r="I1501" s="162"/>
      <c r="K1501" s="161"/>
      <c r="L1501" s="162"/>
    </row>
    <row r="1502" spans="1:12" x14ac:dyDescent="0.2">
      <c r="A1502" s="150" t="s">
        <v>169</v>
      </c>
      <c r="B1502" s="165">
        <v>1.5</v>
      </c>
      <c r="C1502" s="164">
        <v>2730.0706143492162</v>
      </c>
      <c r="E1502" s="165">
        <v>1.4</v>
      </c>
      <c r="F1502" s="164">
        <v>2341.8711138111089</v>
      </c>
      <c r="H1502" s="161"/>
      <c r="I1502" s="162"/>
      <c r="K1502" s="161"/>
      <c r="L1502" s="162"/>
    </row>
    <row r="1503" spans="1:12" x14ac:dyDescent="0.2">
      <c r="A1503" s="150" t="s">
        <v>170</v>
      </c>
      <c r="B1503" s="165">
        <v>1.5</v>
      </c>
      <c r="C1503" s="164">
        <v>2904.1811972777259</v>
      </c>
      <c r="E1503" s="165">
        <v>1.5</v>
      </c>
      <c r="F1503" s="164">
        <v>2668.9425202982302</v>
      </c>
      <c r="H1503" s="161"/>
      <c r="I1503" s="162"/>
      <c r="K1503" s="161"/>
      <c r="L1503" s="162"/>
    </row>
    <row r="1504" spans="1:12" x14ac:dyDescent="0.2">
      <c r="A1504" s="150" t="s">
        <v>171</v>
      </c>
      <c r="B1504" s="21">
        <v>4</v>
      </c>
      <c r="C1504" s="20">
        <v>2519.8803350692219</v>
      </c>
      <c r="D1504" s="24"/>
      <c r="E1504" s="21">
        <v>3.8</v>
      </c>
      <c r="F1504" s="20">
        <v>2525.6478405389748</v>
      </c>
      <c r="G1504" s="24"/>
      <c r="H1504" s="161"/>
      <c r="I1504" s="162"/>
      <c r="K1504" s="161"/>
      <c r="L1504" s="162"/>
    </row>
    <row r="1505" spans="1:12" x14ac:dyDescent="0.2">
      <c r="A1505" s="159" t="s">
        <v>172</v>
      </c>
      <c r="B1505" s="161"/>
      <c r="C1505" s="162"/>
      <c r="E1505" s="161"/>
      <c r="F1505" s="162"/>
      <c r="H1505" s="161"/>
      <c r="I1505" s="162"/>
      <c r="K1505" s="161"/>
      <c r="L1505" s="162"/>
    </row>
    <row r="1506" spans="1:12" ht="15" x14ac:dyDescent="0.2">
      <c r="A1506" s="155" t="s">
        <v>173</v>
      </c>
      <c r="B1506" s="165">
        <v>22751</v>
      </c>
      <c r="C1506" s="164">
        <v>4161192.0400000005</v>
      </c>
      <c r="E1506" s="165">
        <v>22783</v>
      </c>
      <c r="F1506" s="164">
        <v>4593934.87</v>
      </c>
      <c r="H1506" s="161"/>
      <c r="I1506" s="162"/>
      <c r="K1506" s="161"/>
      <c r="L1506" s="162"/>
    </row>
    <row r="1507" spans="1:12" x14ac:dyDescent="0.2">
      <c r="A1507" s="150" t="s">
        <v>174</v>
      </c>
      <c r="B1507" s="165">
        <v>125.3</v>
      </c>
      <c r="C1507" s="164">
        <v>5169.7876830931309</v>
      </c>
      <c r="E1507" s="165">
        <v>125.2</v>
      </c>
      <c r="F1507" s="164">
        <v>5328.2708287279702</v>
      </c>
      <c r="H1507" s="161"/>
      <c r="I1507" s="162"/>
      <c r="K1507" s="161"/>
      <c r="L1507" s="162"/>
    </row>
    <row r="1508" spans="1:12" x14ac:dyDescent="0.2">
      <c r="A1508" s="150" t="s">
        <v>175</v>
      </c>
      <c r="B1508" s="165">
        <v>2.2999999999999998</v>
      </c>
      <c r="C1508" s="164">
        <v>1938.0850800812516</v>
      </c>
      <c r="E1508" s="165">
        <v>2.2999999999999998</v>
      </c>
      <c r="F1508" s="164">
        <v>2025.2989086849082</v>
      </c>
      <c r="H1508" s="161"/>
      <c r="I1508" s="162"/>
      <c r="K1508" s="161"/>
      <c r="L1508" s="162"/>
    </row>
    <row r="1509" spans="1:12" x14ac:dyDescent="0.2">
      <c r="A1509" s="150" t="s">
        <v>176</v>
      </c>
      <c r="B1509" s="165">
        <v>304.10000000000002</v>
      </c>
      <c r="C1509" s="164">
        <v>1451719.9800000002</v>
      </c>
      <c r="E1509" s="165">
        <v>250.00000000000003</v>
      </c>
      <c r="F1509" s="164">
        <v>1293771.8699999999</v>
      </c>
      <c r="H1509" s="161"/>
      <c r="I1509" s="162"/>
      <c r="K1509" s="161"/>
      <c r="L1509" s="162"/>
    </row>
    <row r="1510" spans="1:12" x14ac:dyDescent="0.2">
      <c r="A1510" s="150" t="s">
        <v>177</v>
      </c>
      <c r="B1510" s="165">
        <v>469.8</v>
      </c>
      <c r="C1510" s="164">
        <v>12859.158579844732</v>
      </c>
      <c r="E1510" s="165">
        <v>386.3</v>
      </c>
      <c r="F1510" s="164">
        <v>10903.16988307708</v>
      </c>
      <c r="H1510" s="161"/>
      <c r="I1510" s="162"/>
      <c r="K1510" s="161"/>
      <c r="L1510" s="162"/>
    </row>
    <row r="1511" spans="1:12" x14ac:dyDescent="0.2">
      <c r="A1511" s="159" t="s">
        <v>178</v>
      </c>
      <c r="B1511" s="161"/>
      <c r="C1511" s="162"/>
      <c r="E1511" s="161"/>
      <c r="F1511" s="162"/>
      <c r="H1511" s="161"/>
      <c r="I1511" s="162"/>
      <c r="K1511" s="161"/>
      <c r="L1511" s="162"/>
    </row>
    <row r="1512" spans="1:12" x14ac:dyDescent="0.2">
      <c r="A1512" s="150" t="s">
        <v>179</v>
      </c>
      <c r="B1512" s="165">
        <v>21.4</v>
      </c>
      <c r="C1512" s="164">
        <v>2109.1948279503522</v>
      </c>
      <c r="E1512" s="165">
        <v>20.7</v>
      </c>
      <c r="F1512" s="164">
        <v>2226.1069671234645</v>
      </c>
      <c r="H1512" s="161"/>
      <c r="I1512" s="162"/>
      <c r="K1512" s="161"/>
      <c r="L1512" s="162"/>
    </row>
    <row r="1513" spans="1:12" x14ac:dyDescent="0.2">
      <c r="A1513" s="150" t="s">
        <v>180</v>
      </c>
      <c r="B1513" s="161" t="s">
        <v>42</v>
      </c>
      <c r="C1513" s="164">
        <v>1505540.9300000002</v>
      </c>
      <c r="E1513" s="161" t="s">
        <v>42</v>
      </c>
      <c r="F1513" s="164">
        <v>1677525.4500000002</v>
      </c>
      <c r="H1513" s="161"/>
      <c r="I1513" s="162"/>
      <c r="K1513" s="161"/>
      <c r="L1513" s="162"/>
    </row>
    <row r="1514" spans="1:12" ht="15" x14ac:dyDescent="0.2">
      <c r="A1514" s="167" t="s">
        <v>181</v>
      </c>
      <c r="B1514" s="161"/>
      <c r="C1514" s="162"/>
      <c r="E1514" s="161"/>
      <c r="F1514" s="162"/>
      <c r="H1514" s="161"/>
      <c r="I1514" s="162"/>
      <c r="K1514" s="161"/>
      <c r="L1514" s="162"/>
    </row>
    <row r="1515" spans="1:12" x14ac:dyDescent="0.2">
      <c r="A1515" s="150" t="s">
        <v>182</v>
      </c>
      <c r="B1515" s="165">
        <v>1171.1957390498103</v>
      </c>
      <c r="C1515" s="164">
        <v>2977100.2517452966</v>
      </c>
      <c r="E1515" s="165">
        <v>1200.3070000000002</v>
      </c>
      <c r="F1515" s="164">
        <v>3645881.6317743063</v>
      </c>
      <c r="H1515" s="161"/>
      <c r="I1515" s="162"/>
      <c r="K1515" s="161"/>
      <c r="L1515" s="162"/>
    </row>
    <row r="1516" spans="1:12" x14ac:dyDescent="0.2">
      <c r="A1516" s="150" t="s">
        <v>183</v>
      </c>
      <c r="B1516" s="165">
        <v>39.599999999999994</v>
      </c>
      <c r="C1516" s="164">
        <v>99937.081724459829</v>
      </c>
      <c r="E1516" s="165">
        <v>39.4</v>
      </c>
      <c r="F1516" s="164">
        <v>108367.71675572943</v>
      </c>
      <c r="H1516" s="161"/>
      <c r="I1516" s="162"/>
      <c r="K1516" s="161"/>
      <c r="L1516" s="162"/>
    </row>
    <row r="1517" spans="1:12" x14ac:dyDescent="0.2">
      <c r="A1517" s="150" t="s">
        <v>184</v>
      </c>
      <c r="B1517" s="165">
        <v>2099.9994889732884</v>
      </c>
      <c r="C1517" s="164">
        <v>3052184.5271676327</v>
      </c>
      <c r="E1517" s="165">
        <v>2041.3710000000001</v>
      </c>
      <c r="F1517" s="164">
        <v>3512770.8702658266</v>
      </c>
      <c r="H1517" s="161"/>
      <c r="I1517" s="162"/>
      <c r="K1517" s="161"/>
      <c r="L1517" s="162"/>
    </row>
    <row r="1518" spans="1:12" x14ac:dyDescent="0.2">
      <c r="A1518" s="150" t="s">
        <v>185</v>
      </c>
      <c r="B1518" s="165">
        <v>57.400000000000006</v>
      </c>
      <c r="C1518" s="164">
        <v>167272.64436692826</v>
      </c>
      <c r="E1518" s="165">
        <v>57.3</v>
      </c>
      <c r="F1518" s="164">
        <v>184653.8778735353</v>
      </c>
      <c r="H1518" s="161"/>
      <c r="I1518" s="162"/>
      <c r="K1518" s="161"/>
      <c r="L1518" s="162"/>
    </row>
    <row r="1519" spans="1:12" x14ac:dyDescent="0.2">
      <c r="A1519" s="150" t="s">
        <v>186</v>
      </c>
      <c r="B1519" s="165">
        <v>1912.6999999999998</v>
      </c>
      <c r="C1519" s="164">
        <v>2926948.7059310758</v>
      </c>
      <c r="E1519" s="165">
        <v>1884.2999999999995</v>
      </c>
      <c r="F1519" s="164">
        <v>3846541.0482842787</v>
      </c>
      <c r="H1519" s="161"/>
      <c r="I1519" s="162"/>
      <c r="K1519" s="161"/>
      <c r="L1519" s="162"/>
    </row>
    <row r="1520" spans="1:12" x14ac:dyDescent="0.2">
      <c r="A1520" s="150" t="s">
        <v>187</v>
      </c>
      <c r="B1520" s="165">
        <v>261</v>
      </c>
      <c r="C1520" s="164">
        <v>722007.11100621242</v>
      </c>
      <c r="E1520" s="165">
        <v>256</v>
      </c>
      <c r="F1520" s="164">
        <v>814359.10855455033</v>
      </c>
      <c r="H1520" s="161"/>
      <c r="I1520" s="162"/>
      <c r="K1520" s="161"/>
      <c r="L1520" s="162"/>
    </row>
    <row r="1521" spans="1:12" x14ac:dyDescent="0.2">
      <c r="A1521" s="150" t="s">
        <v>188</v>
      </c>
      <c r="B1521" s="165">
        <v>127220</v>
      </c>
      <c r="C1521" s="164">
        <v>4880096.1721438486</v>
      </c>
      <c r="E1521" s="165">
        <v>126585</v>
      </c>
      <c r="F1521" s="164">
        <v>6238712.1409963714</v>
      </c>
      <c r="H1521" s="161"/>
      <c r="I1521" s="162"/>
      <c r="K1521" s="161"/>
      <c r="L1521" s="162"/>
    </row>
    <row r="1522" spans="1:12" x14ac:dyDescent="0.2">
      <c r="A1522" s="150" t="s">
        <v>189</v>
      </c>
      <c r="B1522" s="165">
        <v>6193.95</v>
      </c>
      <c r="C1522" s="164">
        <v>572329.64677541656</v>
      </c>
      <c r="E1522" s="165">
        <v>6182</v>
      </c>
      <c r="F1522" s="164">
        <v>629823.78660619585</v>
      </c>
      <c r="H1522" s="161"/>
      <c r="I1522" s="162"/>
      <c r="K1522" s="161"/>
      <c r="L1522" s="162"/>
    </row>
    <row r="1523" spans="1:12" x14ac:dyDescent="0.2">
      <c r="A1523" s="150" t="s">
        <v>190</v>
      </c>
      <c r="B1523" s="165">
        <v>12724.99</v>
      </c>
      <c r="C1523" s="164">
        <v>1456353.7568731064</v>
      </c>
      <c r="E1523" s="165">
        <v>12674</v>
      </c>
      <c r="F1523" s="164">
        <v>1850677.2467920412</v>
      </c>
      <c r="H1523" s="161"/>
      <c r="I1523" s="162"/>
      <c r="K1523" s="161"/>
      <c r="L1523" s="162"/>
    </row>
    <row r="1524" spans="1:12" x14ac:dyDescent="0.2">
      <c r="A1524" s="150" t="s">
        <v>191</v>
      </c>
      <c r="B1524" s="165">
        <v>2.5000000000000004</v>
      </c>
      <c r="C1524" s="164">
        <v>27587.032012249863</v>
      </c>
      <c r="E1524" s="165">
        <v>2.3000000000000003</v>
      </c>
      <c r="F1524" s="164">
        <v>29424.169181574413</v>
      </c>
      <c r="H1524" s="161"/>
      <c r="I1524" s="162"/>
      <c r="K1524" s="161"/>
      <c r="L1524" s="162"/>
    </row>
    <row r="1525" spans="1:12" x14ac:dyDescent="0.2">
      <c r="A1525" s="150" t="s">
        <v>192</v>
      </c>
      <c r="B1525" s="178">
        <v>7.7880187166666642E-2</v>
      </c>
      <c r="C1525" s="164">
        <v>1002.7102906136388</v>
      </c>
      <c r="E1525" s="165">
        <v>7.0000000000000021E-2</v>
      </c>
      <c r="F1525" s="164">
        <v>963.10629076114537</v>
      </c>
      <c r="H1525" s="161"/>
      <c r="I1525" s="162"/>
      <c r="K1525" s="161"/>
      <c r="L1525" s="162"/>
    </row>
    <row r="1526" spans="1:12" x14ac:dyDescent="0.2">
      <c r="A1526" s="150" t="s">
        <v>193</v>
      </c>
      <c r="B1526" s="178">
        <v>3.1710000000000002E-2</v>
      </c>
      <c r="C1526" s="164">
        <v>293.10062510502217</v>
      </c>
      <c r="E1526" s="165">
        <v>3.1300000000000008E-2</v>
      </c>
      <c r="F1526" s="164">
        <v>325.42880463593707</v>
      </c>
      <c r="H1526" s="161"/>
      <c r="I1526" s="162"/>
      <c r="K1526" s="161"/>
      <c r="L1526" s="162"/>
    </row>
    <row r="1527" spans="1:12" x14ac:dyDescent="0.2">
      <c r="A1527" s="150" t="s">
        <v>194</v>
      </c>
      <c r="B1527" s="165">
        <v>5.0250000000000004</v>
      </c>
      <c r="C1527" s="164">
        <v>7287.7015463925127</v>
      </c>
      <c r="E1527" s="165">
        <v>5.0100000000000007</v>
      </c>
      <c r="F1527" s="164">
        <v>7809.1210913106697</v>
      </c>
      <c r="H1527" s="161"/>
      <c r="I1527" s="162"/>
      <c r="K1527" s="161"/>
      <c r="L1527" s="162"/>
    </row>
    <row r="1528" spans="1:12" x14ac:dyDescent="0.2">
      <c r="A1528" s="103"/>
      <c r="B1528" s="168"/>
      <c r="C1528" s="169"/>
      <c r="D1528" s="103"/>
      <c r="E1528" s="170"/>
      <c r="F1528" s="169"/>
      <c r="G1528" s="102"/>
      <c r="H1528" s="172"/>
      <c r="I1528" s="149"/>
      <c r="J1528" s="102"/>
      <c r="K1528" s="172"/>
      <c r="L1528" s="149"/>
    </row>
    <row r="1529" spans="1:12" x14ac:dyDescent="0.2">
      <c r="A1529" s="102"/>
      <c r="B1529" s="171"/>
      <c r="C1529" s="149"/>
      <c r="D1529" s="102"/>
      <c r="E1529" s="172"/>
      <c r="F1529" s="149"/>
      <c r="G1529" s="102"/>
      <c r="H1529" s="172"/>
      <c r="I1529" s="149"/>
      <c r="J1529" s="102"/>
      <c r="K1529" s="172"/>
      <c r="L1529" s="149"/>
    </row>
    <row r="1530" spans="1:12" x14ac:dyDescent="0.2">
      <c r="A1530" s="104" t="s">
        <v>195</v>
      </c>
      <c r="B1530" s="171"/>
      <c r="C1530" s="149"/>
      <c r="D1530" s="102"/>
      <c r="E1530" s="172"/>
      <c r="F1530" s="149"/>
      <c r="G1530" s="102"/>
      <c r="H1530" s="172"/>
      <c r="I1530" s="149"/>
      <c r="J1530" s="102"/>
      <c r="K1530" s="172"/>
      <c r="L1530" s="149"/>
    </row>
    <row r="1531" spans="1:12" x14ac:dyDescent="0.2">
      <c r="A1531" s="105" t="s">
        <v>196</v>
      </c>
      <c r="B1531" s="171"/>
      <c r="C1531" s="149"/>
      <c r="D1531" s="102"/>
      <c r="E1531" s="172"/>
      <c r="F1531" s="149"/>
      <c r="G1531" s="102"/>
      <c r="H1531" s="172"/>
      <c r="I1531" s="149"/>
      <c r="J1531" s="102"/>
      <c r="K1531" s="172"/>
      <c r="L1531" s="149"/>
    </row>
    <row r="1532" spans="1:12" x14ac:dyDescent="0.2">
      <c r="A1532" s="19" t="s">
        <v>66</v>
      </c>
      <c r="B1532" s="171"/>
      <c r="C1532" s="149"/>
      <c r="D1532" s="102"/>
      <c r="E1532" s="172"/>
      <c r="F1532" s="149"/>
      <c r="G1532" s="102"/>
      <c r="H1532" s="172"/>
      <c r="I1532" s="149"/>
      <c r="J1532" s="102"/>
      <c r="K1532" s="172"/>
      <c r="L1532" s="149"/>
    </row>
    <row r="1533" spans="1:12" x14ac:dyDescent="0.2">
      <c r="A1533" s="105" t="s">
        <v>198</v>
      </c>
      <c r="B1533" s="171"/>
      <c r="C1533" s="149"/>
      <c r="D1533" s="102"/>
      <c r="E1533" s="172"/>
      <c r="F1533" s="149"/>
      <c r="G1533" s="102"/>
      <c r="H1533" s="172"/>
      <c r="I1533" s="149"/>
      <c r="J1533" s="102"/>
      <c r="K1533" s="172"/>
      <c r="L1533" s="149"/>
    </row>
    <row r="1534" spans="1:12" x14ac:dyDescent="0.2">
      <c r="A1534" s="106" t="s">
        <v>199</v>
      </c>
      <c r="B1534" s="171"/>
      <c r="C1534" s="149"/>
      <c r="D1534" s="102"/>
      <c r="E1534" s="172"/>
      <c r="F1534" s="149"/>
      <c r="G1534" s="102"/>
      <c r="H1534" s="172"/>
      <c r="I1534" s="149"/>
      <c r="J1534" s="102"/>
      <c r="K1534" s="172"/>
      <c r="L1534" s="149"/>
    </row>
    <row r="1535" spans="1:12" x14ac:dyDescent="0.2">
      <c r="A1535" s="106" t="s">
        <v>207</v>
      </c>
      <c r="B1535" s="171"/>
      <c r="C1535" s="149"/>
      <c r="D1535" s="102"/>
      <c r="E1535" s="172"/>
      <c r="F1535" s="149"/>
      <c r="G1535" s="102"/>
      <c r="H1535" s="172"/>
      <c r="I1535" s="149"/>
      <c r="J1535" s="102"/>
      <c r="K1535" s="172"/>
      <c r="L1535" s="149"/>
    </row>
    <row r="1536" spans="1:12" x14ac:dyDescent="0.2">
      <c r="A1536" s="102" t="s">
        <v>201</v>
      </c>
      <c r="B1536" s="171"/>
      <c r="C1536" s="149"/>
      <c r="D1536" s="102"/>
      <c r="E1536" s="172"/>
      <c r="F1536" s="149"/>
      <c r="G1536" s="102"/>
      <c r="H1536" s="172"/>
      <c r="I1536" s="149"/>
      <c r="J1536" s="102"/>
      <c r="K1536" s="172"/>
      <c r="L1536" s="149"/>
    </row>
    <row r="1537" spans="1:12" x14ac:dyDescent="0.2">
      <c r="A1537" s="102" t="s">
        <v>202</v>
      </c>
      <c r="B1537" s="171"/>
      <c r="C1537" s="149"/>
      <c r="D1537" s="102"/>
      <c r="E1537" s="172"/>
      <c r="F1537" s="149"/>
      <c r="G1537" s="102"/>
      <c r="H1537" s="172"/>
      <c r="I1537" s="149"/>
      <c r="J1537" s="102"/>
      <c r="K1537" s="172"/>
      <c r="L1537" s="149"/>
    </row>
    <row r="1538" spans="1:12" x14ac:dyDescent="0.2">
      <c r="A1538" s="102" t="s">
        <v>203</v>
      </c>
      <c r="B1538" s="171"/>
      <c r="C1538" s="149"/>
      <c r="D1538" s="102"/>
      <c r="E1538" s="172"/>
      <c r="F1538" s="149"/>
      <c r="G1538" s="102"/>
      <c r="H1538" s="172"/>
      <c r="I1538" s="149"/>
      <c r="J1538" s="102"/>
      <c r="K1538" s="172"/>
      <c r="L1538" s="149"/>
    </row>
    <row r="1539" spans="1:12" x14ac:dyDescent="0.2">
      <c r="A1539" s="102" t="s">
        <v>204</v>
      </c>
      <c r="B1539" s="171"/>
      <c r="C1539" s="149"/>
      <c r="D1539" s="102"/>
      <c r="E1539" s="172"/>
      <c r="F1539" s="149"/>
      <c r="G1539" s="102"/>
      <c r="H1539" s="172"/>
      <c r="I1539" s="149"/>
      <c r="J1539" s="102"/>
      <c r="K1539" s="172"/>
      <c r="L1539" s="149"/>
    </row>
    <row r="1540" spans="1:12" x14ac:dyDescent="0.2">
      <c r="A1540" s="102"/>
      <c r="B1540" s="171"/>
      <c r="C1540" s="149"/>
      <c r="D1540" s="102"/>
      <c r="E1540" s="172"/>
      <c r="F1540" s="149"/>
      <c r="G1540" s="102"/>
      <c r="H1540" s="172"/>
      <c r="I1540" s="149"/>
      <c r="J1540" s="102"/>
      <c r="K1540" s="172"/>
      <c r="L1540" s="149"/>
    </row>
    <row r="1541" spans="1:12" x14ac:dyDescent="0.2">
      <c r="A1541" s="102" t="s">
        <v>208</v>
      </c>
      <c r="B1541" s="171"/>
      <c r="C1541" s="149"/>
      <c r="D1541" s="102"/>
      <c r="E1541" s="172"/>
      <c r="F1541" s="149"/>
      <c r="G1541" s="102"/>
      <c r="H1541" s="172"/>
      <c r="I1541" s="149"/>
      <c r="J1541" s="102"/>
      <c r="K1541" s="172"/>
      <c r="L1541" s="149"/>
    </row>
  </sheetData>
  <mergeCells count="63">
    <mergeCell ref="B3:F3"/>
    <mergeCell ref="H3:L3"/>
    <mergeCell ref="B4:C4"/>
    <mergeCell ref="E4:F4"/>
    <mergeCell ref="H4:I4"/>
    <mergeCell ref="K4:L4"/>
    <mergeCell ref="B143:F143"/>
    <mergeCell ref="H143:L143"/>
    <mergeCell ref="B144:C144"/>
    <mergeCell ref="E144:F144"/>
    <mergeCell ref="H144:I144"/>
    <mergeCell ref="K144:L144"/>
    <mergeCell ref="B283:F283"/>
    <mergeCell ref="H283:L283"/>
    <mergeCell ref="B284:C284"/>
    <mergeCell ref="E284:F284"/>
    <mergeCell ref="H284:I284"/>
    <mergeCell ref="K284:L284"/>
    <mergeCell ref="B423:F423"/>
    <mergeCell ref="H423:L423"/>
    <mergeCell ref="B424:C424"/>
    <mergeCell ref="E424:F424"/>
    <mergeCell ref="H424:I424"/>
    <mergeCell ref="K424:L424"/>
    <mergeCell ref="B563:F563"/>
    <mergeCell ref="H563:L563"/>
    <mergeCell ref="B564:C564"/>
    <mergeCell ref="E564:F564"/>
    <mergeCell ref="H564:I564"/>
    <mergeCell ref="K564:L564"/>
    <mergeCell ref="B703:F703"/>
    <mergeCell ref="H703:L703"/>
    <mergeCell ref="B704:C704"/>
    <mergeCell ref="E704:F704"/>
    <mergeCell ref="H704:I704"/>
    <mergeCell ref="K704:L704"/>
    <mergeCell ref="B843:F843"/>
    <mergeCell ref="H843:L843"/>
    <mergeCell ref="B844:C844"/>
    <mergeCell ref="E844:F844"/>
    <mergeCell ref="H844:I844"/>
    <mergeCell ref="K844:L844"/>
    <mergeCell ref="B983:F983"/>
    <mergeCell ref="H983:L983"/>
    <mergeCell ref="B984:C984"/>
    <mergeCell ref="E984:F984"/>
    <mergeCell ref="H984:I984"/>
    <mergeCell ref="K984:L984"/>
    <mergeCell ref="B1123:F1123"/>
    <mergeCell ref="H1123:L1123"/>
    <mergeCell ref="B1124:C1124"/>
    <mergeCell ref="E1124:F1124"/>
    <mergeCell ref="H1124:I1124"/>
    <mergeCell ref="K1124:L1124"/>
    <mergeCell ref="B1403:F1403"/>
    <mergeCell ref="B1404:C1404"/>
    <mergeCell ref="E1404:F1404"/>
    <mergeCell ref="B1263:F1263"/>
    <mergeCell ref="H1263:L1263"/>
    <mergeCell ref="B1264:C1264"/>
    <mergeCell ref="E1264:F1264"/>
    <mergeCell ref="H1264:I1264"/>
    <mergeCell ref="K1264:L126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08"/>
  <sheetViews>
    <sheetView zoomScale="70" zoomScaleNormal="70" workbookViewId="0">
      <selection activeCell="A2" sqref="A2"/>
    </sheetView>
  </sheetViews>
  <sheetFormatPr defaultColWidth="8.5703125" defaultRowHeight="15" x14ac:dyDescent="0.25"/>
  <cols>
    <col min="1" max="1" width="35.140625" style="180" bestFit="1" customWidth="1"/>
    <col min="2" max="3" width="9.85546875" style="180" customWidth="1"/>
    <col min="4" max="4" width="1.140625" style="180" customWidth="1"/>
    <col min="5" max="6" width="9.85546875" style="180" customWidth="1"/>
    <col min="7" max="7" width="1.140625" style="180" customWidth="1"/>
    <col min="8" max="9" width="9.85546875" style="180" customWidth="1"/>
    <col min="10" max="10" width="1.140625" style="180" customWidth="1"/>
    <col min="11" max="12" width="9.85546875" style="180" customWidth="1"/>
    <col min="13" max="46" width="13.85546875" style="180" customWidth="1"/>
    <col min="47" max="47" width="15.85546875" style="180" bestFit="1" customWidth="1"/>
    <col min="48" max="49" width="8.85546875" style="180" bestFit="1" customWidth="1"/>
    <col min="50" max="16384" width="8.5703125" style="180"/>
  </cols>
  <sheetData>
    <row r="1" spans="1:49" x14ac:dyDescent="0.25">
      <c r="A1" s="179" t="s">
        <v>209</v>
      </c>
    </row>
    <row r="2" spans="1:49" x14ac:dyDescent="0.25">
      <c r="A2" s="181"/>
      <c r="B2" s="181"/>
      <c r="C2" s="181"/>
      <c r="D2" s="181"/>
      <c r="E2" s="181"/>
      <c r="F2" s="181"/>
      <c r="G2" s="181"/>
      <c r="H2" s="181"/>
      <c r="I2" s="181"/>
      <c r="J2" s="181"/>
      <c r="K2" s="181"/>
      <c r="L2" s="181"/>
      <c r="AV2" s="182"/>
    </row>
    <row r="3" spans="1:49" x14ac:dyDescent="0.25">
      <c r="B3" s="233" t="s">
        <v>9</v>
      </c>
      <c r="C3" s="233"/>
      <c r="E3" s="233" t="s">
        <v>10</v>
      </c>
      <c r="F3" s="233"/>
      <c r="H3" s="233" t="s">
        <v>11</v>
      </c>
      <c r="I3" s="233"/>
      <c r="K3" s="233" t="s">
        <v>12</v>
      </c>
      <c r="L3" s="233"/>
    </row>
    <row r="4" spans="1:49" x14ac:dyDescent="0.25">
      <c r="A4" s="181"/>
      <c r="B4" s="183" t="s">
        <v>210</v>
      </c>
      <c r="C4" s="183" t="s">
        <v>6</v>
      </c>
      <c r="D4" s="183"/>
      <c r="E4" s="183" t="s">
        <v>210</v>
      </c>
      <c r="F4" s="183" t="s">
        <v>6</v>
      </c>
      <c r="G4" s="183"/>
      <c r="H4" s="183" t="s">
        <v>210</v>
      </c>
      <c r="I4" s="183" t="s">
        <v>6</v>
      </c>
      <c r="J4" s="183"/>
      <c r="K4" s="183" t="s">
        <v>210</v>
      </c>
      <c r="L4" s="183" t="s">
        <v>6</v>
      </c>
      <c r="AV4" s="182" t="s">
        <v>210</v>
      </c>
      <c r="AW4" s="182" t="s">
        <v>6</v>
      </c>
    </row>
    <row r="5" spans="1:49" x14ac:dyDescent="0.25">
      <c r="A5" s="184" t="s">
        <v>211</v>
      </c>
      <c r="B5" s="185"/>
      <c r="C5" s="185"/>
      <c r="D5" s="185"/>
      <c r="E5" s="185"/>
      <c r="F5" s="185"/>
      <c r="G5" s="185"/>
      <c r="H5" s="185"/>
      <c r="I5" s="185"/>
      <c r="J5" s="185"/>
      <c r="K5" s="185"/>
      <c r="L5" s="185"/>
    </row>
    <row r="6" spans="1:49" x14ac:dyDescent="0.25">
      <c r="A6" s="180" t="s">
        <v>76</v>
      </c>
      <c r="B6" s="185">
        <v>2146</v>
      </c>
      <c r="C6" s="185">
        <v>6651.8</v>
      </c>
      <c r="D6" s="185"/>
      <c r="E6" s="186" t="s">
        <v>42</v>
      </c>
      <c r="F6" s="186" t="s">
        <v>42</v>
      </c>
      <c r="G6" s="186"/>
      <c r="H6" s="185">
        <v>14910</v>
      </c>
      <c r="I6" s="185">
        <v>81447</v>
      </c>
      <c r="J6" s="185"/>
      <c r="K6" s="186" t="s">
        <v>42</v>
      </c>
      <c r="L6" s="186" t="s">
        <v>42</v>
      </c>
      <c r="AV6" s="186">
        <f t="shared" ref="AV6:AW8" si="0">SUM(B6,E6,H6,K6,B57,E57,H57,K57,B108,E108,H108,K108,B159,E159,H159,K159,B210,E210,H210,K210)</f>
        <v>1237958</v>
      </c>
      <c r="AW6" s="186">
        <f t="shared" si="0"/>
        <v>3740764.5</v>
      </c>
    </row>
    <row r="7" spans="1:49" x14ac:dyDescent="0.25">
      <c r="A7" s="180" t="s">
        <v>75</v>
      </c>
      <c r="B7" s="185">
        <v>75885</v>
      </c>
      <c r="C7" s="185">
        <v>351111.5</v>
      </c>
      <c r="D7" s="185"/>
      <c r="E7" s="185">
        <v>8</v>
      </c>
      <c r="F7" s="185">
        <v>29.6</v>
      </c>
      <c r="G7" s="185"/>
      <c r="H7" s="185">
        <v>56982</v>
      </c>
      <c r="I7" s="185">
        <v>333912.09999999998</v>
      </c>
      <c r="J7" s="185"/>
      <c r="K7" s="185">
        <v>135</v>
      </c>
      <c r="L7" s="185">
        <v>352.5</v>
      </c>
      <c r="AV7" s="186">
        <f t="shared" si="0"/>
        <v>538771</v>
      </c>
      <c r="AW7" s="186">
        <f t="shared" si="0"/>
        <v>2776793.6999999997</v>
      </c>
    </row>
    <row r="8" spans="1:49" x14ac:dyDescent="0.25">
      <c r="A8" s="180" t="s">
        <v>212</v>
      </c>
      <c r="B8" s="185">
        <v>130645</v>
      </c>
      <c r="C8" s="185">
        <v>1253041.5</v>
      </c>
      <c r="D8" s="185"/>
      <c r="E8" s="185">
        <v>6</v>
      </c>
      <c r="F8" s="185">
        <v>45</v>
      </c>
      <c r="G8" s="185"/>
      <c r="H8" s="185">
        <v>128095</v>
      </c>
      <c r="I8" s="185">
        <v>1175921</v>
      </c>
      <c r="J8" s="185"/>
      <c r="K8" s="185">
        <v>100</v>
      </c>
      <c r="L8" s="185">
        <v>430</v>
      </c>
      <c r="AV8" s="186">
        <f t="shared" si="0"/>
        <v>563704</v>
      </c>
      <c r="AW8" s="186">
        <f t="shared" si="0"/>
        <v>4717454.0999999996</v>
      </c>
    </row>
    <row r="9" spans="1:49" x14ac:dyDescent="0.25">
      <c r="A9" s="184" t="s">
        <v>213</v>
      </c>
      <c r="B9" s="185"/>
      <c r="C9" s="185"/>
      <c r="D9" s="185"/>
      <c r="E9" s="185"/>
      <c r="F9" s="185"/>
      <c r="G9" s="185"/>
      <c r="H9" s="185"/>
      <c r="I9" s="185"/>
      <c r="J9" s="185"/>
      <c r="K9" s="185"/>
      <c r="L9" s="185"/>
      <c r="AV9" s="186"/>
      <c r="AW9" s="186"/>
    </row>
    <row r="10" spans="1:49" x14ac:dyDescent="0.25">
      <c r="A10" s="180" t="s">
        <v>132</v>
      </c>
      <c r="B10" s="185">
        <v>1278</v>
      </c>
      <c r="C10" s="185">
        <v>2543.6999999999998</v>
      </c>
      <c r="D10" s="185"/>
      <c r="E10" s="186" t="s">
        <v>42</v>
      </c>
      <c r="F10" s="186" t="s">
        <v>42</v>
      </c>
      <c r="G10" s="186"/>
      <c r="H10" s="185">
        <v>2962</v>
      </c>
      <c r="I10" s="185">
        <v>9813</v>
      </c>
      <c r="J10" s="185"/>
      <c r="K10" s="186" t="s">
        <v>42</v>
      </c>
      <c r="L10" s="186" t="s">
        <v>42</v>
      </c>
      <c r="AV10" s="186">
        <f t="shared" ref="AV10:AW12" si="1">SUM(B10,E10,H10,K10,B61,E61,H61,K61,B112,E112,H112,K112,B163,E163,H163,K163,B214,E214,H214,K214)</f>
        <v>18514</v>
      </c>
      <c r="AW10" s="186">
        <f t="shared" si="1"/>
        <v>53158.799999999996</v>
      </c>
    </row>
    <row r="11" spans="1:49" x14ac:dyDescent="0.25">
      <c r="A11" s="180" t="s">
        <v>135</v>
      </c>
      <c r="B11" s="185">
        <v>7017</v>
      </c>
      <c r="C11" s="185">
        <v>14492.5</v>
      </c>
      <c r="D11" s="185"/>
      <c r="E11" s="186" t="s">
        <v>42</v>
      </c>
      <c r="F11" s="186" t="s">
        <v>42</v>
      </c>
      <c r="G11" s="186"/>
      <c r="H11" s="185">
        <v>3557</v>
      </c>
      <c r="I11" s="185">
        <v>11985.5</v>
      </c>
      <c r="J11" s="185"/>
      <c r="K11" s="186" t="s">
        <v>42</v>
      </c>
      <c r="L11" s="186" t="s">
        <v>42</v>
      </c>
      <c r="AV11" s="186">
        <f t="shared" si="1"/>
        <v>110818</v>
      </c>
      <c r="AW11" s="186">
        <f t="shared" si="1"/>
        <v>265661.19999999995</v>
      </c>
    </row>
    <row r="12" spans="1:49" x14ac:dyDescent="0.25">
      <c r="A12" s="180" t="s">
        <v>137</v>
      </c>
      <c r="B12" s="185">
        <v>18151</v>
      </c>
      <c r="C12" s="185">
        <v>48069</v>
      </c>
      <c r="D12" s="185"/>
      <c r="E12" s="186" t="s">
        <v>42</v>
      </c>
      <c r="F12" s="186" t="s">
        <v>42</v>
      </c>
      <c r="G12" s="186"/>
      <c r="H12" s="185">
        <v>54773</v>
      </c>
      <c r="I12" s="185">
        <v>187839.5</v>
      </c>
      <c r="J12" s="185"/>
      <c r="K12" s="186" t="s">
        <v>42</v>
      </c>
      <c r="L12" s="186" t="s">
        <v>42</v>
      </c>
      <c r="AV12" s="186">
        <f t="shared" si="1"/>
        <v>342532</v>
      </c>
      <c r="AW12" s="186">
        <f t="shared" si="1"/>
        <v>918068.2</v>
      </c>
    </row>
    <row r="13" spans="1:49" x14ac:dyDescent="0.25">
      <c r="A13" s="184" t="s">
        <v>214</v>
      </c>
      <c r="B13" s="186"/>
      <c r="C13" s="186"/>
      <c r="D13" s="186"/>
      <c r="E13" s="186"/>
      <c r="F13" s="186"/>
      <c r="G13" s="186"/>
      <c r="H13" s="186"/>
      <c r="I13" s="186"/>
      <c r="J13" s="186"/>
      <c r="K13" s="186"/>
      <c r="L13" s="186"/>
      <c r="AV13" s="186"/>
      <c r="AW13" s="186"/>
    </row>
    <row r="14" spans="1:49" x14ac:dyDescent="0.25">
      <c r="A14" s="180" t="s">
        <v>215</v>
      </c>
      <c r="B14" s="185">
        <v>158</v>
      </c>
      <c r="C14" s="185">
        <v>112.8</v>
      </c>
      <c r="D14" s="185"/>
      <c r="E14" s="185">
        <v>1</v>
      </c>
      <c r="F14" s="185">
        <v>4</v>
      </c>
      <c r="G14" s="185"/>
      <c r="H14" s="185">
        <v>2353</v>
      </c>
      <c r="I14" s="185">
        <v>6067.6</v>
      </c>
      <c r="J14" s="185"/>
      <c r="K14" s="185">
        <v>17040</v>
      </c>
      <c r="L14" s="185">
        <v>27860</v>
      </c>
      <c r="AV14" s="186">
        <f>SUM(B14,E14,H14,K14,B65,E65,H65,K65,B116,E116,H116,K116,B167,E167,H167,K167,B218,E218,H218,K218)</f>
        <v>1122456</v>
      </c>
      <c r="AW14" s="186">
        <f>SUM(C14,F14,I14,L14,C65,F65,I65,L65,C116,F116,I116,L116,C167,F167,I167,L167,C218,F218,I218,L218)</f>
        <v>2261324.9</v>
      </c>
    </row>
    <row r="15" spans="1:49" x14ac:dyDescent="0.25">
      <c r="A15" s="184" t="s">
        <v>216</v>
      </c>
      <c r="B15" s="186"/>
      <c r="C15" s="186"/>
      <c r="D15" s="186"/>
      <c r="E15" s="186"/>
      <c r="F15" s="186"/>
      <c r="G15" s="186"/>
      <c r="H15" s="186"/>
      <c r="I15" s="186"/>
      <c r="J15" s="186"/>
      <c r="K15" s="186"/>
      <c r="L15" s="186"/>
      <c r="AV15" s="186"/>
      <c r="AW15" s="186"/>
    </row>
    <row r="16" spans="1:49" x14ac:dyDescent="0.25">
      <c r="A16" s="180" t="s">
        <v>143</v>
      </c>
      <c r="B16" s="185">
        <v>217</v>
      </c>
      <c r="C16" s="185">
        <v>1791.5</v>
      </c>
      <c r="D16" s="185"/>
      <c r="E16" s="186" t="s">
        <v>42</v>
      </c>
      <c r="F16" s="186" t="s">
        <v>42</v>
      </c>
      <c r="G16" s="186"/>
      <c r="H16" s="185">
        <v>13</v>
      </c>
      <c r="I16" s="185">
        <v>67.5</v>
      </c>
      <c r="J16" s="185"/>
      <c r="K16" s="185">
        <v>2</v>
      </c>
      <c r="L16" s="185">
        <v>15</v>
      </c>
      <c r="AV16" s="186">
        <f>SUM(B16,E16,H16,K16,B67,E67,H67,K67,B118,E118,H118,K118,B169,E169,H169,K169,B220,E220,H220,K220)</f>
        <v>47583</v>
      </c>
      <c r="AW16" s="186">
        <f>SUM(C16,F16,I16,L16,C67,F67,I67,L67,C118,F118,I118,L118,C169,F169,I169,L169,C220,F220,I220,L220)</f>
        <v>1010397.7000000001</v>
      </c>
    </row>
    <row r="17" spans="1:49" x14ac:dyDescent="0.25">
      <c r="A17" s="180" t="s">
        <v>217</v>
      </c>
      <c r="B17" s="185">
        <v>43536</v>
      </c>
      <c r="C17" s="185">
        <v>316096.5</v>
      </c>
      <c r="D17" s="185"/>
      <c r="E17" s="185">
        <v>450</v>
      </c>
      <c r="F17" s="185">
        <v>2599</v>
      </c>
      <c r="G17" s="185"/>
      <c r="H17" s="185">
        <v>23381</v>
      </c>
      <c r="I17" s="185">
        <v>179030.6</v>
      </c>
      <c r="J17" s="185"/>
      <c r="K17" s="185">
        <v>1901</v>
      </c>
      <c r="L17" s="185">
        <v>10897.2</v>
      </c>
      <c r="AV17" s="186">
        <f>SUM(B17,E17,H17,K17,B68,E68,H68,K68,B119,E119,H119,K119,B170,E170,H170,K170,B221,E221,H221,K221)</f>
        <v>684532</v>
      </c>
      <c r="AW17" s="186">
        <f>SUM(C17,F17,I17,L17,C68,F68,I68,L68,C119,F119,I119,L119,C170,F170,I170,L170,C221,F221,I221,L221)</f>
        <v>7512472.8999999994</v>
      </c>
    </row>
    <row r="18" spans="1:49" x14ac:dyDescent="0.25">
      <c r="A18" s="184" t="s">
        <v>218</v>
      </c>
      <c r="B18" s="186"/>
      <c r="C18" s="186"/>
      <c r="D18" s="186"/>
      <c r="E18" s="186"/>
      <c r="F18" s="186"/>
      <c r="G18" s="186"/>
      <c r="H18" s="186"/>
      <c r="I18" s="186"/>
      <c r="J18" s="186"/>
      <c r="K18" s="186"/>
      <c r="L18" s="186"/>
      <c r="AV18" s="186"/>
      <c r="AW18" s="186"/>
    </row>
    <row r="19" spans="1:49" x14ac:dyDescent="0.25">
      <c r="A19" s="180" t="s">
        <v>219</v>
      </c>
      <c r="B19" s="185">
        <v>3332</v>
      </c>
      <c r="C19" s="185">
        <v>55938</v>
      </c>
      <c r="D19" s="185"/>
      <c r="E19" s="185">
        <v>1</v>
      </c>
      <c r="F19" s="185">
        <v>20</v>
      </c>
      <c r="G19" s="185"/>
      <c r="H19" s="185">
        <v>768</v>
      </c>
      <c r="I19" s="185">
        <v>11039.5</v>
      </c>
      <c r="J19" s="185"/>
      <c r="K19" s="185">
        <v>23</v>
      </c>
      <c r="L19" s="185">
        <v>86.3</v>
      </c>
      <c r="AV19" s="186">
        <f t="shared" ref="AV19:AW26" si="2">SUM(B19,E19,H19,K19,B70,E70,H70,K70,B121,E121,H121,K121,B172,E172,H172,K172,B223,E223,H223,K223)</f>
        <v>25618</v>
      </c>
      <c r="AW19" s="186">
        <f t="shared" si="2"/>
        <v>532374.1</v>
      </c>
    </row>
    <row r="20" spans="1:49" x14ac:dyDescent="0.25">
      <c r="A20" s="180" t="s">
        <v>220</v>
      </c>
      <c r="B20" s="185">
        <v>593</v>
      </c>
      <c r="C20" s="185">
        <v>7544.6</v>
      </c>
      <c r="D20" s="185"/>
      <c r="E20" s="185">
        <v>3</v>
      </c>
      <c r="F20" s="185">
        <v>20</v>
      </c>
      <c r="G20" s="185"/>
      <c r="H20" s="185">
        <v>94</v>
      </c>
      <c r="I20" s="185">
        <v>707.1</v>
      </c>
      <c r="J20" s="185"/>
      <c r="K20" s="185">
        <v>54</v>
      </c>
      <c r="L20" s="185">
        <v>647</v>
      </c>
      <c r="AV20" s="186">
        <f t="shared" si="2"/>
        <v>18308</v>
      </c>
      <c r="AW20" s="186">
        <f t="shared" si="2"/>
        <v>236909.59999999998</v>
      </c>
    </row>
    <row r="21" spans="1:49" x14ac:dyDescent="0.25">
      <c r="A21" s="180" t="s">
        <v>221</v>
      </c>
      <c r="B21" s="185">
        <v>318</v>
      </c>
      <c r="C21" s="185">
        <v>2609.6</v>
      </c>
      <c r="D21" s="185"/>
      <c r="E21" s="186" t="s">
        <v>42</v>
      </c>
      <c r="F21" s="186" t="s">
        <v>42</v>
      </c>
      <c r="G21" s="186"/>
      <c r="H21" s="185">
        <v>199</v>
      </c>
      <c r="I21" s="185">
        <v>1201</v>
      </c>
      <c r="J21" s="185"/>
      <c r="K21" s="185">
        <v>10</v>
      </c>
      <c r="L21" s="185">
        <v>55</v>
      </c>
      <c r="AV21" s="186">
        <f t="shared" si="2"/>
        <v>29279</v>
      </c>
      <c r="AW21" s="186">
        <f t="shared" si="2"/>
        <v>113610.70000000001</v>
      </c>
    </row>
    <row r="22" spans="1:49" x14ac:dyDescent="0.25">
      <c r="A22" s="180" t="s">
        <v>222</v>
      </c>
      <c r="B22" s="185">
        <v>7025</v>
      </c>
      <c r="C22" s="185">
        <v>126210.3</v>
      </c>
      <c r="D22" s="185"/>
      <c r="E22" s="185">
        <v>210</v>
      </c>
      <c r="F22" s="185">
        <v>5500</v>
      </c>
      <c r="G22" s="185"/>
      <c r="H22" s="185">
        <v>1543</v>
      </c>
      <c r="I22" s="185">
        <v>52385.5</v>
      </c>
      <c r="J22" s="185"/>
      <c r="K22" s="185">
        <v>29</v>
      </c>
      <c r="L22" s="185">
        <v>296.3</v>
      </c>
      <c r="AV22" s="186">
        <f t="shared" si="2"/>
        <v>56234</v>
      </c>
      <c r="AW22" s="186">
        <f t="shared" si="2"/>
        <v>2279126.7999999998</v>
      </c>
    </row>
    <row r="23" spans="1:49" x14ac:dyDescent="0.25">
      <c r="A23" s="180" t="s">
        <v>223</v>
      </c>
      <c r="B23" s="185">
        <v>1919</v>
      </c>
      <c r="C23" s="185">
        <v>29713</v>
      </c>
      <c r="D23" s="185"/>
      <c r="E23" s="186" t="s">
        <v>42</v>
      </c>
      <c r="F23" s="186" t="s">
        <v>42</v>
      </c>
      <c r="G23" s="186"/>
      <c r="H23" s="185">
        <v>53</v>
      </c>
      <c r="I23" s="185">
        <v>669</v>
      </c>
      <c r="J23" s="185"/>
      <c r="K23" s="185">
        <v>5</v>
      </c>
      <c r="L23" s="185">
        <v>15</v>
      </c>
      <c r="AV23" s="186">
        <f t="shared" si="2"/>
        <v>18115</v>
      </c>
      <c r="AW23" s="186">
        <f t="shared" si="2"/>
        <v>387215.6</v>
      </c>
    </row>
    <row r="24" spans="1:49" x14ac:dyDescent="0.25">
      <c r="A24" s="180" t="s">
        <v>224</v>
      </c>
      <c r="B24" s="185">
        <v>27516</v>
      </c>
      <c r="C24" s="185">
        <v>30179.599999999999</v>
      </c>
      <c r="D24" s="185"/>
      <c r="E24" s="185">
        <v>1</v>
      </c>
      <c r="F24" s="185">
        <v>1.2</v>
      </c>
      <c r="G24" s="185"/>
      <c r="H24" s="185">
        <v>440</v>
      </c>
      <c r="I24" s="185">
        <v>76.099999999999994</v>
      </c>
      <c r="J24" s="185"/>
      <c r="K24" s="185">
        <v>25</v>
      </c>
      <c r="L24" s="185">
        <v>18.3</v>
      </c>
      <c r="AV24" s="186">
        <f t="shared" si="2"/>
        <v>94529</v>
      </c>
      <c r="AW24" s="186">
        <f t="shared" si="2"/>
        <v>104879.3</v>
      </c>
    </row>
    <row r="25" spans="1:49" x14ac:dyDescent="0.25">
      <c r="A25" s="180" t="s">
        <v>225</v>
      </c>
      <c r="B25" s="185">
        <v>1540</v>
      </c>
      <c r="C25" s="185">
        <v>17871.099999999999</v>
      </c>
      <c r="D25" s="185"/>
      <c r="E25" s="185">
        <v>5</v>
      </c>
      <c r="F25" s="185">
        <v>85</v>
      </c>
      <c r="G25" s="185"/>
      <c r="H25" s="185">
        <v>663</v>
      </c>
      <c r="I25" s="185">
        <v>14787.5</v>
      </c>
      <c r="J25" s="185"/>
      <c r="K25" s="185">
        <v>17</v>
      </c>
      <c r="L25" s="185">
        <v>144.5</v>
      </c>
      <c r="AV25" s="186">
        <f t="shared" si="2"/>
        <v>25989</v>
      </c>
      <c r="AW25" s="186">
        <f t="shared" si="2"/>
        <v>527167.20000000007</v>
      </c>
    </row>
    <row r="26" spans="1:49" x14ac:dyDescent="0.25">
      <c r="A26" s="180" t="s">
        <v>226</v>
      </c>
      <c r="B26" s="185">
        <v>1371</v>
      </c>
      <c r="C26" s="185">
        <v>19817.5</v>
      </c>
      <c r="D26" s="185"/>
      <c r="E26" s="186" t="s">
        <v>42</v>
      </c>
      <c r="F26" s="186" t="s">
        <v>42</v>
      </c>
      <c r="G26" s="186"/>
      <c r="H26" s="185">
        <v>249</v>
      </c>
      <c r="I26" s="185">
        <v>3231.5</v>
      </c>
      <c r="J26" s="185"/>
      <c r="K26" s="185">
        <v>106</v>
      </c>
      <c r="L26" s="185">
        <v>788</v>
      </c>
      <c r="AV26" s="186">
        <f t="shared" si="2"/>
        <v>40187</v>
      </c>
      <c r="AW26" s="186">
        <f t="shared" si="2"/>
        <v>794035.6</v>
      </c>
    </row>
    <row r="27" spans="1:49" x14ac:dyDescent="0.25">
      <c r="A27" s="184" t="s">
        <v>227</v>
      </c>
      <c r="B27" s="186"/>
      <c r="C27" s="186"/>
      <c r="D27" s="186"/>
      <c r="E27" s="186"/>
      <c r="F27" s="186"/>
      <c r="G27" s="186"/>
      <c r="H27" s="186"/>
      <c r="I27" s="186"/>
      <c r="J27" s="186"/>
      <c r="K27" s="186"/>
      <c r="L27" s="186"/>
      <c r="AV27" s="186"/>
      <c r="AW27" s="186"/>
    </row>
    <row r="28" spans="1:49" x14ac:dyDescent="0.25">
      <c r="A28" s="180" t="s">
        <v>228</v>
      </c>
      <c r="B28" s="186" t="s">
        <v>42</v>
      </c>
      <c r="C28" s="186" t="s">
        <v>42</v>
      </c>
      <c r="D28" s="186"/>
      <c r="E28" s="186" t="s">
        <v>42</v>
      </c>
      <c r="F28" s="186" t="s">
        <v>42</v>
      </c>
      <c r="G28" s="186"/>
      <c r="H28" s="185">
        <v>14</v>
      </c>
      <c r="I28" s="185">
        <v>106.4</v>
      </c>
      <c r="J28" s="185"/>
      <c r="K28" s="185">
        <v>93</v>
      </c>
      <c r="L28" s="185">
        <v>972</v>
      </c>
      <c r="AV28" s="186">
        <f t="shared" ref="AV28:AW35" si="3">SUM(B28,E28,H28,K28,B79,E79,H79,K79,B130,E130,H130,K130,B181,E181,H181,K181,B232,E232,H232,K232)</f>
        <v>38166</v>
      </c>
      <c r="AW28" s="186">
        <f t="shared" si="3"/>
        <v>385806.5</v>
      </c>
    </row>
    <row r="29" spans="1:49" x14ac:dyDescent="0.25">
      <c r="A29" s="180" t="s">
        <v>229</v>
      </c>
      <c r="B29" s="185">
        <v>40</v>
      </c>
      <c r="C29" s="185">
        <v>774</v>
      </c>
      <c r="D29" s="185"/>
      <c r="E29" s="186" t="s">
        <v>42</v>
      </c>
      <c r="F29" s="186" t="s">
        <v>42</v>
      </c>
      <c r="G29" s="186"/>
      <c r="H29" s="185">
        <v>15</v>
      </c>
      <c r="I29" s="185">
        <v>401</v>
      </c>
      <c r="J29" s="185"/>
      <c r="K29" s="185">
        <v>10</v>
      </c>
      <c r="L29" s="185">
        <v>300</v>
      </c>
      <c r="AV29" s="186">
        <f t="shared" si="3"/>
        <v>14728</v>
      </c>
      <c r="AW29" s="186">
        <f t="shared" si="3"/>
        <v>359288.7</v>
      </c>
    </row>
    <row r="30" spans="1:49" x14ac:dyDescent="0.25">
      <c r="A30" s="180" t="s">
        <v>230</v>
      </c>
      <c r="B30" s="185">
        <v>21</v>
      </c>
      <c r="C30" s="185">
        <v>418</v>
      </c>
      <c r="D30" s="185"/>
      <c r="E30" s="186" t="s">
        <v>42</v>
      </c>
      <c r="F30" s="186" t="s">
        <v>42</v>
      </c>
      <c r="G30" s="186"/>
      <c r="H30" s="185">
        <v>278</v>
      </c>
      <c r="I30" s="185">
        <v>8029</v>
      </c>
      <c r="J30" s="185"/>
      <c r="K30" s="185">
        <v>21</v>
      </c>
      <c r="L30" s="185">
        <v>302.89999999999998</v>
      </c>
      <c r="AV30" s="186">
        <f t="shared" si="3"/>
        <v>6684</v>
      </c>
      <c r="AW30" s="186">
        <f t="shared" si="3"/>
        <v>147937.90000000002</v>
      </c>
    </row>
    <row r="31" spans="1:49" x14ac:dyDescent="0.25">
      <c r="A31" s="180" t="s">
        <v>231</v>
      </c>
      <c r="B31" s="185">
        <v>48</v>
      </c>
      <c r="C31" s="185">
        <v>881.5</v>
      </c>
      <c r="D31" s="185"/>
      <c r="E31" s="186" t="s">
        <v>42</v>
      </c>
      <c r="F31" s="186" t="s">
        <v>42</v>
      </c>
      <c r="G31" s="186"/>
      <c r="H31" s="185">
        <v>98</v>
      </c>
      <c r="I31" s="185">
        <v>2441</v>
      </c>
      <c r="J31" s="185"/>
      <c r="K31" s="186" t="s">
        <v>42</v>
      </c>
      <c r="L31" s="186" t="s">
        <v>42</v>
      </c>
      <c r="AV31" s="186">
        <f t="shared" si="3"/>
        <v>8190</v>
      </c>
      <c r="AW31" s="186">
        <f t="shared" si="3"/>
        <v>164380.79999999999</v>
      </c>
    </row>
    <row r="32" spans="1:49" x14ac:dyDescent="0.25">
      <c r="A32" s="180" t="s">
        <v>232</v>
      </c>
      <c r="B32" s="185">
        <v>888</v>
      </c>
      <c r="C32" s="185">
        <v>24445.5</v>
      </c>
      <c r="D32" s="185"/>
      <c r="E32" s="185">
        <v>80</v>
      </c>
      <c r="F32" s="185">
        <v>1750</v>
      </c>
      <c r="G32" s="185"/>
      <c r="H32" s="185">
        <v>529</v>
      </c>
      <c r="I32" s="185">
        <v>12804</v>
      </c>
      <c r="J32" s="185"/>
      <c r="K32" s="185">
        <v>739</v>
      </c>
      <c r="L32" s="185">
        <v>5760</v>
      </c>
      <c r="AV32" s="186">
        <f t="shared" si="3"/>
        <v>33057</v>
      </c>
      <c r="AW32" s="186">
        <f t="shared" si="3"/>
        <v>1035631.9</v>
      </c>
    </row>
    <row r="33" spans="1:49" x14ac:dyDescent="0.25">
      <c r="A33" s="180" t="s">
        <v>233</v>
      </c>
      <c r="B33" s="185">
        <v>119</v>
      </c>
      <c r="C33" s="185">
        <v>2254</v>
      </c>
      <c r="D33" s="185"/>
      <c r="E33" s="186" t="s">
        <v>42</v>
      </c>
      <c r="F33" s="186" t="s">
        <v>42</v>
      </c>
      <c r="G33" s="186"/>
      <c r="H33" s="185">
        <v>33</v>
      </c>
      <c r="I33" s="185">
        <v>955</v>
      </c>
      <c r="J33" s="185"/>
      <c r="K33" s="185">
        <v>6</v>
      </c>
      <c r="L33" s="185">
        <v>95.6</v>
      </c>
      <c r="AV33" s="186">
        <f t="shared" si="3"/>
        <v>7803</v>
      </c>
      <c r="AW33" s="186">
        <f t="shared" si="3"/>
        <v>169556.6</v>
      </c>
    </row>
    <row r="34" spans="1:49" x14ac:dyDescent="0.25">
      <c r="A34" s="180" t="s">
        <v>234</v>
      </c>
      <c r="B34" s="185">
        <v>194</v>
      </c>
      <c r="C34" s="185">
        <v>5780</v>
      </c>
      <c r="D34" s="185"/>
      <c r="E34" s="186" t="s">
        <v>42</v>
      </c>
      <c r="F34" s="186" t="s">
        <v>42</v>
      </c>
      <c r="G34" s="186"/>
      <c r="H34" s="185">
        <v>72</v>
      </c>
      <c r="I34" s="185">
        <v>3150</v>
      </c>
      <c r="J34" s="185"/>
      <c r="K34" s="185">
        <v>129</v>
      </c>
      <c r="L34" s="185">
        <v>1408</v>
      </c>
      <c r="AV34" s="186">
        <f t="shared" si="3"/>
        <v>16754</v>
      </c>
      <c r="AW34" s="186">
        <f t="shared" si="3"/>
        <v>501324.6</v>
      </c>
    </row>
    <row r="35" spans="1:49" x14ac:dyDescent="0.25">
      <c r="A35" s="180" t="s">
        <v>235</v>
      </c>
      <c r="B35" s="185">
        <v>2728</v>
      </c>
      <c r="C35" s="185">
        <v>135902.5</v>
      </c>
      <c r="D35" s="185"/>
      <c r="E35" s="186" t="s">
        <v>42</v>
      </c>
      <c r="F35" s="186" t="s">
        <v>42</v>
      </c>
      <c r="G35" s="186"/>
      <c r="H35" s="185">
        <v>7053</v>
      </c>
      <c r="I35" s="185">
        <v>561447.5</v>
      </c>
      <c r="J35" s="185"/>
      <c r="K35" s="186" t="s">
        <v>42</v>
      </c>
      <c r="L35" s="186" t="s">
        <v>42</v>
      </c>
      <c r="AV35" s="186">
        <f t="shared" si="3"/>
        <v>74041</v>
      </c>
      <c r="AW35" s="186">
        <f t="shared" si="3"/>
        <v>5211512.5000000009</v>
      </c>
    </row>
    <row r="36" spans="1:49" x14ac:dyDescent="0.25">
      <c r="A36" s="184" t="s">
        <v>236</v>
      </c>
      <c r="B36" s="186"/>
      <c r="C36" s="186"/>
      <c r="D36" s="186"/>
      <c r="E36" s="186"/>
      <c r="F36" s="186"/>
      <c r="G36" s="186"/>
      <c r="H36" s="186"/>
      <c r="I36" s="186"/>
      <c r="J36" s="186"/>
      <c r="K36" s="186"/>
      <c r="L36" s="186"/>
      <c r="AV36" s="186"/>
      <c r="AW36" s="186"/>
    </row>
    <row r="37" spans="1:49" x14ac:dyDescent="0.25">
      <c r="A37" s="180" t="s">
        <v>237</v>
      </c>
      <c r="B37" s="186" t="s">
        <v>42</v>
      </c>
      <c r="C37" s="186" t="s">
        <v>42</v>
      </c>
      <c r="D37" s="186"/>
      <c r="E37" s="185">
        <v>18</v>
      </c>
      <c r="F37" s="185">
        <v>7.2</v>
      </c>
      <c r="G37" s="185"/>
      <c r="H37" s="185">
        <v>3210</v>
      </c>
      <c r="I37" s="185">
        <v>929.5</v>
      </c>
      <c r="J37" s="185"/>
      <c r="K37" s="185">
        <v>240</v>
      </c>
      <c r="L37" s="185">
        <v>38</v>
      </c>
      <c r="AV37" s="186">
        <f t="shared" ref="AV37:AW43" si="4">SUM(B37,E37,H37,K37,B88,E88,H88,K88,B139,E139,H139,K139,B190,E190,H190,K190,B241,E241,H241,K241)</f>
        <v>206480</v>
      </c>
      <c r="AW37" s="186">
        <f t="shared" si="4"/>
        <v>71181.099999999991</v>
      </c>
    </row>
    <row r="38" spans="1:49" x14ac:dyDescent="0.25">
      <c r="A38" s="180" t="s">
        <v>121</v>
      </c>
      <c r="B38" s="186" t="s">
        <v>42</v>
      </c>
      <c r="C38" s="186" t="s">
        <v>42</v>
      </c>
      <c r="D38" s="186"/>
      <c r="E38" s="185">
        <v>4</v>
      </c>
      <c r="F38" s="185">
        <v>1.6</v>
      </c>
      <c r="G38" s="185"/>
      <c r="H38" s="185">
        <v>56670</v>
      </c>
      <c r="I38" s="185">
        <v>16727.5</v>
      </c>
      <c r="J38" s="185"/>
      <c r="K38" s="185">
        <v>1000</v>
      </c>
      <c r="L38" s="185">
        <v>320</v>
      </c>
      <c r="AV38" s="186">
        <f t="shared" si="4"/>
        <v>551802</v>
      </c>
      <c r="AW38" s="186">
        <f t="shared" si="4"/>
        <v>202282.69999999998</v>
      </c>
    </row>
    <row r="39" spans="1:49" x14ac:dyDescent="0.25">
      <c r="A39" s="180" t="s">
        <v>238</v>
      </c>
      <c r="B39" s="186" t="s">
        <v>42</v>
      </c>
      <c r="C39" s="186" t="s">
        <v>42</v>
      </c>
      <c r="D39" s="186"/>
      <c r="E39" s="185">
        <v>30</v>
      </c>
      <c r="F39" s="185">
        <v>27</v>
      </c>
      <c r="G39" s="185"/>
      <c r="H39" s="185">
        <v>1020</v>
      </c>
      <c r="I39" s="185">
        <v>300</v>
      </c>
      <c r="J39" s="185"/>
      <c r="K39" s="185">
        <v>300</v>
      </c>
      <c r="L39" s="185">
        <v>55</v>
      </c>
      <c r="AV39" s="186">
        <f t="shared" si="4"/>
        <v>149252</v>
      </c>
      <c r="AW39" s="186">
        <f t="shared" si="4"/>
        <v>86671.999999999985</v>
      </c>
    </row>
    <row r="40" spans="1:49" x14ac:dyDescent="0.25">
      <c r="A40" s="180" t="s">
        <v>233</v>
      </c>
      <c r="B40" s="186" t="s">
        <v>42</v>
      </c>
      <c r="C40" s="186" t="s">
        <v>42</v>
      </c>
      <c r="D40" s="186"/>
      <c r="E40" s="185">
        <v>23</v>
      </c>
      <c r="F40" s="185">
        <v>18.5</v>
      </c>
      <c r="G40" s="185"/>
      <c r="H40" s="185">
        <v>1120</v>
      </c>
      <c r="I40" s="185">
        <v>312.60000000000002</v>
      </c>
      <c r="J40" s="185"/>
      <c r="K40" s="185">
        <v>300</v>
      </c>
      <c r="L40" s="185">
        <v>85</v>
      </c>
      <c r="AV40" s="186">
        <f t="shared" si="4"/>
        <v>159002</v>
      </c>
      <c r="AW40" s="186">
        <f t="shared" si="4"/>
        <v>68894.599999999991</v>
      </c>
    </row>
    <row r="41" spans="1:49" x14ac:dyDescent="0.25">
      <c r="A41" s="180" t="s">
        <v>234</v>
      </c>
      <c r="B41" s="186" t="s">
        <v>42</v>
      </c>
      <c r="C41" s="186" t="s">
        <v>42</v>
      </c>
      <c r="D41" s="186"/>
      <c r="E41" s="185">
        <v>65</v>
      </c>
      <c r="F41" s="185">
        <v>146</v>
      </c>
      <c r="G41" s="185"/>
      <c r="H41" s="185">
        <v>4680</v>
      </c>
      <c r="I41" s="185">
        <v>3203</v>
      </c>
      <c r="J41" s="185"/>
      <c r="K41" s="185">
        <v>800</v>
      </c>
      <c r="L41" s="185">
        <v>735</v>
      </c>
      <c r="AV41" s="186">
        <f t="shared" si="4"/>
        <v>681617</v>
      </c>
      <c r="AW41" s="186">
        <f t="shared" si="4"/>
        <v>490373</v>
      </c>
    </row>
    <row r="42" spans="1:49" x14ac:dyDescent="0.25">
      <c r="A42" s="180" t="s">
        <v>106</v>
      </c>
      <c r="B42" s="186" t="s">
        <v>42</v>
      </c>
      <c r="C42" s="186" t="s">
        <v>42</v>
      </c>
      <c r="D42" s="186"/>
      <c r="E42" s="185">
        <v>1</v>
      </c>
      <c r="F42" s="185">
        <v>0.9</v>
      </c>
      <c r="G42" s="185"/>
      <c r="H42" s="185">
        <v>20250</v>
      </c>
      <c r="I42" s="185">
        <v>7125</v>
      </c>
      <c r="J42" s="185"/>
      <c r="K42" s="186" t="s">
        <v>42</v>
      </c>
      <c r="L42" s="186" t="s">
        <v>42</v>
      </c>
      <c r="AV42" s="186">
        <f t="shared" si="4"/>
        <v>236792</v>
      </c>
      <c r="AW42" s="186">
        <f t="shared" si="4"/>
        <v>82153.5</v>
      </c>
    </row>
    <row r="43" spans="1:49" x14ac:dyDescent="0.25">
      <c r="A43" s="180" t="s">
        <v>239</v>
      </c>
      <c r="B43" s="186" t="s">
        <v>42</v>
      </c>
      <c r="C43" s="186" t="s">
        <v>42</v>
      </c>
      <c r="D43" s="186"/>
      <c r="E43" s="185">
        <v>20</v>
      </c>
      <c r="F43" s="185">
        <v>20</v>
      </c>
      <c r="G43" s="185"/>
      <c r="H43" s="185">
        <v>4650</v>
      </c>
      <c r="I43" s="185">
        <v>2702.5</v>
      </c>
      <c r="J43" s="185"/>
      <c r="K43" s="185">
        <v>800</v>
      </c>
      <c r="L43" s="185">
        <v>222</v>
      </c>
      <c r="AV43" s="186">
        <f t="shared" si="4"/>
        <v>363344</v>
      </c>
      <c r="AW43" s="186">
        <f t="shared" si="4"/>
        <v>196702.6</v>
      </c>
    </row>
    <row r="44" spans="1:49" x14ac:dyDescent="0.25">
      <c r="A44" s="184" t="s">
        <v>240</v>
      </c>
      <c r="B44" s="186"/>
      <c r="C44" s="186"/>
      <c r="D44" s="186"/>
      <c r="E44" s="186"/>
      <c r="F44" s="186"/>
      <c r="G44" s="186"/>
      <c r="H44" s="186"/>
      <c r="I44" s="186"/>
      <c r="J44" s="186"/>
      <c r="K44" s="186"/>
      <c r="L44" s="186"/>
      <c r="AV44" s="186"/>
      <c r="AW44" s="186"/>
    </row>
    <row r="45" spans="1:49" x14ac:dyDescent="0.25">
      <c r="A45" s="180" t="s">
        <v>241</v>
      </c>
      <c r="B45" s="186" t="s">
        <v>42</v>
      </c>
      <c r="C45" s="186" t="s">
        <v>42</v>
      </c>
      <c r="D45" s="186"/>
      <c r="E45" s="186" t="s">
        <v>42</v>
      </c>
      <c r="F45" s="186" t="s">
        <v>42</v>
      </c>
      <c r="G45" s="186"/>
      <c r="H45" s="186" t="s">
        <v>42</v>
      </c>
      <c r="I45" s="186" t="s">
        <v>42</v>
      </c>
      <c r="J45" s="186"/>
      <c r="K45" s="185">
        <v>14</v>
      </c>
      <c r="L45" s="185">
        <v>117</v>
      </c>
      <c r="AV45" s="186">
        <f t="shared" ref="AV45:AW48" si="5">SUM(B45,E45,H45,K45,B96,E96,H96,K96,B147,E147,H147,K147,B198,E198,H198,K198,B249,E249,H249,K249)</f>
        <v>85472</v>
      </c>
      <c r="AW45" s="186">
        <f t="shared" si="5"/>
        <v>1816536.1</v>
      </c>
    </row>
    <row r="46" spans="1:49" x14ac:dyDescent="0.25">
      <c r="A46" s="180" t="s">
        <v>242</v>
      </c>
      <c r="B46" s="186" t="s">
        <v>42</v>
      </c>
      <c r="C46" s="186" t="s">
        <v>42</v>
      </c>
      <c r="D46" s="186"/>
      <c r="E46" s="186" t="s">
        <v>42</v>
      </c>
      <c r="F46" s="186" t="s">
        <v>42</v>
      </c>
      <c r="G46" s="186"/>
      <c r="H46" s="186" t="s">
        <v>42</v>
      </c>
      <c r="I46" s="186" t="s">
        <v>42</v>
      </c>
      <c r="J46" s="186"/>
      <c r="K46" s="186" t="s">
        <v>42</v>
      </c>
      <c r="L46" s="186" t="s">
        <v>42</v>
      </c>
      <c r="AV46" s="186">
        <f t="shared" si="5"/>
        <v>26188</v>
      </c>
      <c r="AW46" s="186">
        <f t="shared" si="5"/>
        <v>656839.6</v>
      </c>
    </row>
    <row r="47" spans="1:49" x14ac:dyDescent="0.25">
      <c r="A47" s="180" t="s">
        <v>243</v>
      </c>
      <c r="B47" s="186" t="s">
        <v>42</v>
      </c>
      <c r="C47" s="186" t="s">
        <v>42</v>
      </c>
      <c r="D47" s="186"/>
      <c r="E47" s="186" t="s">
        <v>42</v>
      </c>
      <c r="F47" s="186" t="s">
        <v>42</v>
      </c>
      <c r="G47" s="186"/>
      <c r="H47" s="185">
        <v>1</v>
      </c>
      <c r="I47" s="185">
        <v>8</v>
      </c>
      <c r="J47" s="185"/>
      <c r="K47" s="185">
        <v>24</v>
      </c>
      <c r="L47" s="185">
        <v>262</v>
      </c>
      <c r="AV47" s="186">
        <f t="shared" si="5"/>
        <v>26211</v>
      </c>
      <c r="AW47" s="186">
        <f t="shared" si="5"/>
        <v>482292.6</v>
      </c>
    </row>
    <row r="48" spans="1:49" x14ac:dyDescent="0.25">
      <c r="A48" s="181" t="s">
        <v>244</v>
      </c>
      <c r="B48" s="187" t="s">
        <v>42</v>
      </c>
      <c r="C48" s="187" t="s">
        <v>42</v>
      </c>
      <c r="D48" s="187"/>
      <c r="E48" s="187" t="s">
        <v>42</v>
      </c>
      <c r="F48" s="187" t="s">
        <v>42</v>
      </c>
      <c r="G48" s="187"/>
      <c r="H48" s="187" t="s">
        <v>42</v>
      </c>
      <c r="I48" s="187" t="s">
        <v>42</v>
      </c>
      <c r="J48" s="187"/>
      <c r="K48" s="188">
        <v>8</v>
      </c>
      <c r="L48" s="188">
        <v>44</v>
      </c>
      <c r="AV48" s="186">
        <f t="shared" si="5"/>
        <v>8786</v>
      </c>
      <c r="AW48" s="186">
        <f t="shared" si="5"/>
        <v>156893.1</v>
      </c>
    </row>
    <row r="50" spans="1:12" ht="28.5" customHeight="1" x14ac:dyDescent="0.25">
      <c r="A50" s="231" t="s">
        <v>245</v>
      </c>
      <c r="B50" s="232"/>
      <c r="C50" s="232"/>
      <c r="D50" s="232"/>
      <c r="E50" s="232"/>
      <c r="F50" s="232"/>
      <c r="G50" s="232"/>
      <c r="H50" s="232"/>
      <c r="I50" s="232"/>
      <c r="J50" s="232"/>
      <c r="K50" s="232"/>
      <c r="L50" s="232"/>
    </row>
    <row r="51" spans="1:12" x14ac:dyDescent="0.25">
      <c r="A51" s="189"/>
      <c r="B51" s="190"/>
      <c r="C51" s="190"/>
      <c r="D51" s="190"/>
      <c r="E51" s="190"/>
      <c r="F51" s="190"/>
      <c r="G51" s="190"/>
      <c r="H51" s="190"/>
      <c r="I51" s="190"/>
      <c r="J51" s="190"/>
      <c r="K51" s="190"/>
      <c r="L51" s="190"/>
    </row>
    <row r="52" spans="1:12" x14ac:dyDescent="0.25">
      <c r="A52" s="179" t="s">
        <v>209</v>
      </c>
    </row>
    <row r="53" spans="1:12" x14ac:dyDescent="0.25">
      <c r="A53" s="181"/>
      <c r="B53" s="181"/>
      <c r="C53" s="181"/>
      <c r="D53" s="181"/>
      <c r="E53" s="181"/>
      <c r="F53" s="181"/>
      <c r="G53" s="181"/>
      <c r="H53" s="181"/>
      <c r="I53" s="181"/>
      <c r="J53" s="181"/>
      <c r="K53" s="181"/>
      <c r="L53" s="181"/>
    </row>
    <row r="54" spans="1:12" x14ac:dyDescent="0.25">
      <c r="B54" s="233" t="s">
        <v>13</v>
      </c>
      <c r="C54" s="233"/>
      <c r="E54" s="233" t="s">
        <v>14</v>
      </c>
      <c r="F54" s="233"/>
      <c r="H54" s="233" t="s">
        <v>15</v>
      </c>
      <c r="I54" s="233"/>
      <c r="K54" s="233" t="s">
        <v>16</v>
      </c>
      <c r="L54" s="233"/>
    </row>
    <row r="55" spans="1:12" x14ac:dyDescent="0.25">
      <c r="A55" s="181"/>
      <c r="B55" s="181" t="s">
        <v>210</v>
      </c>
      <c r="C55" s="181" t="s">
        <v>6</v>
      </c>
      <c r="D55" s="181"/>
      <c r="E55" s="181" t="s">
        <v>210</v>
      </c>
      <c r="F55" s="181" t="s">
        <v>6</v>
      </c>
      <c r="G55" s="181"/>
      <c r="H55" s="181" t="s">
        <v>210</v>
      </c>
      <c r="I55" s="181" t="s">
        <v>6</v>
      </c>
      <c r="J55" s="181"/>
      <c r="K55" s="181" t="s">
        <v>210</v>
      </c>
      <c r="L55" s="181" t="s">
        <v>6</v>
      </c>
    </row>
    <row r="56" spans="1:12" x14ac:dyDescent="0.25">
      <c r="A56" s="184" t="s">
        <v>211</v>
      </c>
      <c r="B56" s="185"/>
      <c r="C56" s="185"/>
      <c r="D56" s="185"/>
      <c r="E56" s="185"/>
      <c r="F56" s="185"/>
      <c r="G56" s="185"/>
      <c r="H56" s="185"/>
      <c r="I56" s="185"/>
      <c r="J56" s="185"/>
      <c r="K56" s="185"/>
      <c r="L56" s="185"/>
    </row>
    <row r="57" spans="1:12" x14ac:dyDescent="0.25">
      <c r="A57" s="180" t="s">
        <v>76</v>
      </c>
      <c r="B57" s="185">
        <v>6</v>
      </c>
      <c r="C57" s="185">
        <v>20</v>
      </c>
      <c r="D57" s="185"/>
      <c r="E57" s="185">
        <v>19375</v>
      </c>
      <c r="F57" s="185">
        <v>112238.6</v>
      </c>
      <c r="G57" s="185"/>
      <c r="H57" s="185">
        <v>182</v>
      </c>
      <c r="I57" s="185">
        <v>672.7</v>
      </c>
      <c r="J57" s="185"/>
      <c r="K57" s="185">
        <v>84306</v>
      </c>
      <c r="L57" s="185">
        <v>464515.1</v>
      </c>
    </row>
    <row r="58" spans="1:12" x14ac:dyDescent="0.25">
      <c r="A58" s="180" t="s">
        <v>75</v>
      </c>
      <c r="B58" s="185">
        <v>94</v>
      </c>
      <c r="C58" s="185">
        <v>362.5</v>
      </c>
      <c r="D58" s="185"/>
      <c r="E58" s="185">
        <v>96017</v>
      </c>
      <c r="F58" s="185">
        <v>654895</v>
      </c>
      <c r="G58" s="185"/>
      <c r="H58" s="185">
        <v>14787</v>
      </c>
      <c r="I58" s="185">
        <v>73935</v>
      </c>
      <c r="J58" s="185"/>
      <c r="K58" s="185">
        <v>141687</v>
      </c>
      <c r="L58" s="185">
        <v>848897.4</v>
      </c>
    </row>
    <row r="59" spans="1:12" x14ac:dyDescent="0.25">
      <c r="A59" s="180" t="s">
        <v>212</v>
      </c>
      <c r="B59" s="185">
        <v>350</v>
      </c>
      <c r="C59" s="185">
        <v>1626</v>
      </c>
      <c r="D59" s="185"/>
      <c r="E59" s="185">
        <v>143226</v>
      </c>
      <c r="F59" s="185">
        <v>1041550</v>
      </c>
      <c r="G59" s="185"/>
      <c r="H59" s="185">
        <v>40743</v>
      </c>
      <c r="I59" s="185">
        <v>354459.8</v>
      </c>
      <c r="J59" s="185"/>
      <c r="K59" s="185">
        <v>59148</v>
      </c>
      <c r="L59" s="185">
        <v>436672.6</v>
      </c>
    </row>
    <row r="60" spans="1:12" x14ac:dyDescent="0.25">
      <c r="A60" s="184" t="s">
        <v>213</v>
      </c>
      <c r="B60" s="185"/>
      <c r="C60" s="185"/>
      <c r="D60" s="185"/>
      <c r="E60" s="185"/>
      <c r="F60" s="185"/>
      <c r="G60" s="185"/>
      <c r="H60" s="185"/>
      <c r="I60" s="185"/>
      <c r="J60" s="185"/>
      <c r="K60" s="185"/>
      <c r="L60" s="185"/>
    </row>
    <row r="61" spans="1:12" x14ac:dyDescent="0.25">
      <c r="A61" s="180" t="s">
        <v>132</v>
      </c>
      <c r="B61" s="186" t="s">
        <v>42</v>
      </c>
      <c r="C61" s="186" t="s">
        <v>42</v>
      </c>
      <c r="D61" s="186"/>
      <c r="E61" s="185">
        <v>3632</v>
      </c>
      <c r="F61" s="185">
        <v>11364.5</v>
      </c>
      <c r="G61" s="185"/>
      <c r="H61" s="185">
        <v>1780</v>
      </c>
      <c r="I61" s="185">
        <v>4806</v>
      </c>
      <c r="J61" s="185"/>
      <c r="K61" s="185">
        <v>4234</v>
      </c>
      <c r="L61" s="185">
        <v>14460</v>
      </c>
    </row>
    <row r="62" spans="1:12" x14ac:dyDescent="0.25">
      <c r="A62" s="180" t="s">
        <v>135</v>
      </c>
      <c r="B62" s="186" t="s">
        <v>42</v>
      </c>
      <c r="C62" s="186" t="s">
        <v>42</v>
      </c>
      <c r="D62" s="186"/>
      <c r="E62" s="185">
        <v>4259</v>
      </c>
      <c r="F62" s="185">
        <v>13216</v>
      </c>
      <c r="G62" s="185"/>
      <c r="H62" s="185">
        <v>2640</v>
      </c>
      <c r="I62" s="185">
        <v>9240</v>
      </c>
      <c r="J62" s="185"/>
      <c r="K62" s="185">
        <v>14481</v>
      </c>
      <c r="L62" s="185">
        <v>42440.800000000003</v>
      </c>
    </row>
    <row r="63" spans="1:12" x14ac:dyDescent="0.25">
      <c r="A63" s="180" t="s">
        <v>137</v>
      </c>
      <c r="B63" s="186" t="s">
        <v>42</v>
      </c>
      <c r="C63" s="186" t="s">
        <v>42</v>
      </c>
      <c r="D63" s="186"/>
      <c r="E63" s="185">
        <v>145756</v>
      </c>
      <c r="F63" s="185">
        <v>355690.7</v>
      </c>
      <c r="G63" s="185"/>
      <c r="H63" s="185">
        <v>79507</v>
      </c>
      <c r="I63" s="185">
        <v>198767.5</v>
      </c>
      <c r="J63" s="185"/>
      <c r="K63" s="185">
        <v>43044</v>
      </c>
      <c r="L63" s="185">
        <v>123903.7</v>
      </c>
    </row>
    <row r="64" spans="1:12" x14ac:dyDescent="0.25">
      <c r="A64" s="184" t="s">
        <v>214</v>
      </c>
      <c r="B64" s="186"/>
      <c r="C64" s="186"/>
      <c r="D64" s="186"/>
      <c r="E64" s="186"/>
      <c r="F64" s="186"/>
      <c r="G64" s="186"/>
      <c r="H64" s="186"/>
      <c r="I64" s="186"/>
      <c r="J64" s="186"/>
      <c r="K64" s="186"/>
      <c r="L64" s="186"/>
    </row>
    <row r="65" spans="1:12" x14ac:dyDescent="0.25">
      <c r="A65" s="180" t="s">
        <v>215</v>
      </c>
      <c r="B65" s="185">
        <v>390</v>
      </c>
      <c r="C65" s="185">
        <v>2975</v>
      </c>
      <c r="D65" s="185"/>
      <c r="E65" s="185">
        <v>4975</v>
      </c>
      <c r="F65" s="185">
        <v>14663.6</v>
      </c>
      <c r="G65" s="185"/>
      <c r="H65" s="185">
        <v>337</v>
      </c>
      <c r="I65" s="185">
        <v>1247.5999999999999</v>
      </c>
      <c r="J65" s="185"/>
      <c r="K65" s="185">
        <v>4366</v>
      </c>
      <c r="L65" s="185">
        <v>8694.1</v>
      </c>
    </row>
    <row r="66" spans="1:12" x14ac:dyDescent="0.25">
      <c r="A66" s="184" t="s">
        <v>216</v>
      </c>
      <c r="B66" s="186"/>
      <c r="C66" s="186"/>
      <c r="D66" s="186"/>
      <c r="E66" s="186"/>
      <c r="F66" s="186"/>
      <c r="G66" s="186"/>
      <c r="H66" s="186"/>
      <c r="I66" s="186"/>
      <c r="J66" s="186"/>
      <c r="K66" s="186"/>
      <c r="L66" s="186"/>
    </row>
    <row r="67" spans="1:12" x14ac:dyDescent="0.25">
      <c r="A67" s="180" t="s">
        <v>143</v>
      </c>
      <c r="B67" s="185">
        <v>81</v>
      </c>
      <c r="C67" s="185">
        <v>744.2</v>
      </c>
      <c r="D67" s="185"/>
      <c r="E67" s="185">
        <v>75</v>
      </c>
      <c r="F67" s="185">
        <v>1875</v>
      </c>
      <c r="G67" s="185"/>
      <c r="H67" s="185">
        <v>15</v>
      </c>
      <c r="I67" s="185">
        <v>310.5</v>
      </c>
      <c r="J67" s="185"/>
      <c r="K67" s="185">
        <v>27</v>
      </c>
      <c r="L67" s="185">
        <v>275.60000000000002</v>
      </c>
    </row>
    <row r="68" spans="1:12" x14ac:dyDescent="0.25">
      <c r="A68" s="180" t="s">
        <v>217</v>
      </c>
      <c r="B68" s="185">
        <v>15784</v>
      </c>
      <c r="C68" s="185">
        <v>186213.8</v>
      </c>
      <c r="D68" s="185"/>
      <c r="E68" s="185">
        <v>97497</v>
      </c>
      <c r="F68" s="185">
        <v>1504186</v>
      </c>
      <c r="G68" s="185"/>
      <c r="H68" s="185">
        <v>28498</v>
      </c>
      <c r="I68" s="185">
        <v>381645.9</v>
      </c>
      <c r="J68" s="185"/>
      <c r="K68" s="185">
        <v>53012</v>
      </c>
      <c r="L68" s="185">
        <v>844393.3</v>
      </c>
    </row>
    <row r="69" spans="1:12" x14ac:dyDescent="0.25">
      <c r="A69" s="184" t="s">
        <v>218</v>
      </c>
      <c r="B69" s="186"/>
      <c r="C69" s="186"/>
      <c r="D69" s="186"/>
      <c r="E69" s="186"/>
      <c r="F69" s="186"/>
      <c r="G69" s="186"/>
      <c r="H69" s="186"/>
      <c r="I69" s="186"/>
      <c r="J69" s="186"/>
      <c r="K69" s="186"/>
      <c r="L69" s="186"/>
    </row>
    <row r="70" spans="1:12" x14ac:dyDescent="0.25">
      <c r="A70" s="180" t="s">
        <v>219</v>
      </c>
      <c r="B70" s="185">
        <v>62</v>
      </c>
      <c r="C70" s="185">
        <v>1200</v>
      </c>
      <c r="D70" s="185"/>
      <c r="E70" s="185">
        <v>2950</v>
      </c>
      <c r="F70" s="185">
        <v>55364</v>
      </c>
      <c r="G70" s="185"/>
      <c r="H70" s="185">
        <v>474</v>
      </c>
      <c r="I70" s="185">
        <v>5215.6000000000004</v>
      </c>
      <c r="J70" s="185"/>
      <c r="K70" s="185">
        <v>5142</v>
      </c>
      <c r="L70" s="185">
        <v>80182.600000000006</v>
      </c>
    </row>
    <row r="71" spans="1:12" x14ac:dyDescent="0.25">
      <c r="A71" s="180" t="s">
        <v>220</v>
      </c>
      <c r="B71" s="185">
        <v>93</v>
      </c>
      <c r="C71" s="185">
        <v>477</v>
      </c>
      <c r="D71" s="185"/>
      <c r="E71" s="185">
        <v>292</v>
      </c>
      <c r="F71" s="185">
        <v>5329.5</v>
      </c>
      <c r="G71" s="185"/>
      <c r="H71" s="185">
        <v>16</v>
      </c>
      <c r="I71" s="185">
        <v>151.19999999999999</v>
      </c>
      <c r="J71" s="185"/>
      <c r="K71" s="185">
        <v>5723</v>
      </c>
      <c r="L71" s="185">
        <v>67867.399999999994</v>
      </c>
    </row>
    <row r="72" spans="1:12" x14ac:dyDescent="0.25">
      <c r="A72" s="180" t="s">
        <v>221</v>
      </c>
      <c r="B72" s="185">
        <v>412</v>
      </c>
      <c r="C72" s="185">
        <v>4025</v>
      </c>
      <c r="D72" s="185"/>
      <c r="E72" s="185">
        <v>1890</v>
      </c>
      <c r="F72" s="185">
        <v>15304</v>
      </c>
      <c r="G72" s="185"/>
      <c r="H72" s="185">
        <v>31</v>
      </c>
      <c r="I72" s="185">
        <v>82</v>
      </c>
      <c r="J72" s="185"/>
      <c r="K72" s="185">
        <v>2059</v>
      </c>
      <c r="L72" s="185">
        <v>14706.2</v>
      </c>
    </row>
    <row r="73" spans="1:12" x14ac:dyDescent="0.25">
      <c r="A73" s="180" t="s">
        <v>222</v>
      </c>
      <c r="B73" s="185">
        <v>27678</v>
      </c>
      <c r="C73" s="185">
        <v>1369775</v>
      </c>
      <c r="D73" s="185"/>
      <c r="E73" s="185">
        <v>6032</v>
      </c>
      <c r="F73" s="185">
        <v>323101</v>
      </c>
      <c r="G73" s="185"/>
      <c r="H73" s="185">
        <v>1294</v>
      </c>
      <c r="I73" s="185">
        <v>64595.4</v>
      </c>
      <c r="J73" s="185"/>
      <c r="K73" s="185">
        <v>5417</v>
      </c>
      <c r="L73" s="185">
        <v>193264.3</v>
      </c>
    </row>
    <row r="74" spans="1:12" x14ac:dyDescent="0.25">
      <c r="A74" s="180" t="s">
        <v>223</v>
      </c>
      <c r="B74" s="186" t="s">
        <v>42</v>
      </c>
      <c r="C74" s="186" t="s">
        <v>42</v>
      </c>
      <c r="D74" s="186"/>
      <c r="E74" s="185">
        <v>683</v>
      </c>
      <c r="F74" s="185">
        <v>14903</v>
      </c>
      <c r="G74" s="185"/>
      <c r="H74" s="185">
        <v>27</v>
      </c>
      <c r="I74" s="185">
        <v>393.6</v>
      </c>
      <c r="J74" s="185"/>
      <c r="K74" s="185">
        <v>5765</v>
      </c>
      <c r="L74" s="185">
        <v>135830.39999999999</v>
      </c>
    </row>
    <row r="75" spans="1:12" x14ac:dyDescent="0.25">
      <c r="A75" s="180" t="s">
        <v>224</v>
      </c>
      <c r="B75" s="185">
        <v>3</v>
      </c>
      <c r="C75" s="185">
        <v>1.5</v>
      </c>
      <c r="D75" s="185"/>
      <c r="E75" s="185">
        <v>920</v>
      </c>
      <c r="F75" s="185">
        <v>920.7</v>
      </c>
      <c r="G75" s="185"/>
      <c r="H75" s="185">
        <v>422</v>
      </c>
      <c r="I75" s="185">
        <v>81</v>
      </c>
      <c r="J75" s="185"/>
      <c r="K75" s="185">
        <v>316</v>
      </c>
      <c r="L75" s="185">
        <v>250.9</v>
      </c>
    </row>
    <row r="76" spans="1:12" x14ac:dyDescent="0.25">
      <c r="A76" s="180" t="s">
        <v>225</v>
      </c>
      <c r="B76" s="185">
        <v>71</v>
      </c>
      <c r="C76" s="185">
        <v>1432</v>
      </c>
      <c r="D76" s="185"/>
      <c r="E76" s="185">
        <v>2067</v>
      </c>
      <c r="F76" s="185">
        <v>57413.5</v>
      </c>
      <c r="G76" s="185"/>
      <c r="H76" s="185">
        <v>105</v>
      </c>
      <c r="I76" s="185">
        <v>1684.8</v>
      </c>
      <c r="J76" s="185"/>
      <c r="K76" s="185">
        <v>16025</v>
      </c>
      <c r="L76" s="185">
        <v>325245.09999999998</v>
      </c>
    </row>
    <row r="77" spans="1:12" x14ac:dyDescent="0.25">
      <c r="A77" s="180" t="s">
        <v>226</v>
      </c>
      <c r="B77" s="185">
        <v>6</v>
      </c>
      <c r="C77" s="185">
        <v>60</v>
      </c>
      <c r="D77" s="185"/>
      <c r="E77" s="185">
        <v>871</v>
      </c>
      <c r="F77" s="185">
        <v>19564</v>
      </c>
      <c r="G77" s="185"/>
      <c r="H77" s="185">
        <v>105</v>
      </c>
      <c r="I77" s="185">
        <v>2369</v>
      </c>
      <c r="J77" s="185"/>
      <c r="K77" s="185">
        <v>3218</v>
      </c>
      <c r="L77" s="185">
        <v>70449.100000000006</v>
      </c>
    </row>
    <row r="78" spans="1:12" x14ac:dyDescent="0.25">
      <c r="A78" s="184" t="s">
        <v>227</v>
      </c>
      <c r="B78" s="186"/>
      <c r="C78" s="186"/>
      <c r="D78" s="186"/>
      <c r="E78" s="186"/>
      <c r="F78" s="186"/>
      <c r="G78" s="186"/>
      <c r="H78" s="186"/>
      <c r="I78" s="186"/>
      <c r="J78" s="186"/>
      <c r="K78" s="186"/>
      <c r="L78" s="186"/>
    </row>
    <row r="79" spans="1:12" x14ac:dyDescent="0.25">
      <c r="A79" s="180" t="s">
        <v>228</v>
      </c>
      <c r="B79" s="186" t="s">
        <v>42</v>
      </c>
      <c r="C79" s="186" t="s">
        <v>42</v>
      </c>
      <c r="D79" s="186"/>
      <c r="E79" s="185">
        <v>37</v>
      </c>
      <c r="F79" s="185">
        <v>316.7</v>
      </c>
      <c r="G79" s="185"/>
      <c r="H79" s="186" t="s">
        <v>42</v>
      </c>
      <c r="I79" s="186" t="s">
        <v>42</v>
      </c>
      <c r="J79" s="186"/>
      <c r="K79" s="185">
        <v>122</v>
      </c>
      <c r="L79" s="185">
        <v>645.1</v>
      </c>
    </row>
    <row r="80" spans="1:12" x14ac:dyDescent="0.25">
      <c r="A80" s="180" t="s">
        <v>229</v>
      </c>
      <c r="B80" s="185">
        <v>94</v>
      </c>
      <c r="C80" s="185">
        <v>2953.8</v>
      </c>
      <c r="D80" s="185"/>
      <c r="E80" s="185">
        <v>308</v>
      </c>
      <c r="F80" s="185">
        <v>8933</v>
      </c>
      <c r="G80" s="185"/>
      <c r="H80" s="186" t="s">
        <v>42</v>
      </c>
      <c r="I80" s="186" t="s">
        <v>42</v>
      </c>
      <c r="J80" s="186"/>
      <c r="K80" s="185">
        <v>146</v>
      </c>
      <c r="L80" s="185">
        <v>4600</v>
      </c>
    </row>
    <row r="81" spans="1:12" x14ac:dyDescent="0.25">
      <c r="A81" s="180" t="s">
        <v>230</v>
      </c>
      <c r="B81" s="185">
        <v>2</v>
      </c>
      <c r="C81" s="185">
        <v>50</v>
      </c>
      <c r="D81" s="185"/>
      <c r="E81" s="185">
        <v>10</v>
      </c>
      <c r="F81" s="185">
        <v>187.4</v>
      </c>
      <c r="G81" s="185"/>
      <c r="H81" s="186" t="s">
        <v>42</v>
      </c>
      <c r="I81" s="186" t="s">
        <v>42</v>
      </c>
      <c r="J81" s="186"/>
      <c r="K81" s="185">
        <v>107</v>
      </c>
      <c r="L81" s="185">
        <v>3831</v>
      </c>
    </row>
    <row r="82" spans="1:12" x14ac:dyDescent="0.25">
      <c r="A82" s="180" t="s">
        <v>231</v>
      </c>
      <c r="B82" s="185">
        <v>33</v>
      </c>
      <c r="C82" s="185">
        <v>850</v>
      </c>
      <c r="D82" s="185"/>
      <c r="E82" s="185">
        <v>4602</v>
      </c>
      <c r="F82" s="185">
        <v>75946.5</v>
      </c>
      <c r="G82" s="185"/>
      <c r="H82" s="185">
        <v>39</v>
      </c>
      <c r="I82" s="185">
        <v>850.2</v>
      </c>
      <c r="J82" s="185"/>
      <c r="K82" s="185">
        <v>773</v>
      </c>
      <c r="L82" s="185">
        <v>22768.2</v>
      </c>
    </row>
    <row r="83" spans="1:12" x14ac:dyDescent="0.25">
      <c r="A83" s="180" t="s">
        <v>232</v>
      </c>
      <c r="B83" s="185">
        <v>650</v>
      </c>
      <c r="C83" s="185">
        <v>16350</v>
      </c>
      <c r="D83" s="185"/>
      <c r="E83" s="185">
        <v>3524</v>
      </c>
      <c r="F83" s="185">
        <v>164816</v>
      </c>
      <c r="G83" s="185"/>
      <c r="H83" s="185">
        <v>202</v>
      </c>
      <c r="I83" s="185">
        <v>6363</v>
      </c>
      <c r="J83" s="185"/>
      <c r="K83" s="185">
        <v>4459</v>
      </c>
      <c r="L83" s="185">
        <v>169688.1</v>
      </c>
    </row>
    <row r="84" spans="1:12" x14ac:dyDescent="0.25">
      <c r="A84" s="180" t="s">
        <v>233</v>
      </c>
      <c r="B84" s="186" t="s">
        <v>42</v>
      </c>
      <c r="C84" s="186" t="s">
        <v>42</v>
      </c>
      <c r="D84" s="186"/>
      <c r="E84" s="185">
        <v>24</v>
      </c>
      <c r="F84" s="185">
        <v>971.5</v>
      </c>
      <c r="G84" s="185"/>
      <c r="H84" s="186" t="s">
        <v>42</v>
      </c>
      <c r="I84" s="186" t="s">
        <v>42</v>
      </c>
      <c r="J84" s="186"/>
      <c r="K84" s="185">
        <v>17</v>
      </c>
      <c r="L84" s="185">
        <v>485.5</v>
      </c>
    </row>
    <row r="85" spans="1:12" x14ac:dyDescent="0.25">
      <c r="A85" s="180" t="s">
        <v>234</v>
      </c>
      <c r="B85" s="185">
        <v>4</v>
      </c>
      <c r="C85" s="185">
        <v>130</v>
      </c>
      <c r="D85" s="185"/>
      <c r="E85" s="185">
        <v>14</v>
      </c>
      <c r="F85" s="185">
        <v>488.5</v>
      </c>
      <c r="G85" s="185"/>
      <c r="H85" s="185">
        <v>2</v>
      </c>
      <c r="I85" s="185">
        <v>54.6</v>
      </c>
      <c r="J85" s="185"/>
      <c r="K85" s="185">
        <v>171</v>
      </c>
      <c r="L85" s="185">
        <v>10129.5</v>
      </c>
    </row>
    <row r="86" spans="1:12" x14ac:dyDescent="0.25">
      <c r="A86" s="180" t="s">
        <v>235</v>
      </c>
      <c r="B86" s="185">
        <v>6</v>
      </c>
      <c r="C86" s="185">
        <v>150</v>
      </c>
      <c r="D86" s="185"/>
      <c r="E86" s="185">
        <v>1764</v>
      </c>
      <c r="F86" s="185">
        <v>120009</v>
      </c>
      <c r="G86" s="185"/>
      <c r="H86" s="186" t="s">
        <v>42</v>
      </c>
      <c r="I86" s="186" t="s">
        <v>42</v>
      </c>
      <c r="J86" s="186"/>
      <c r="K86" s="185">
        <v>25334</v>
      </c>
      <c r="L86" s="185">
        <v>1929972</v>
      </c>
    </row>
    <row r="87" spans="1:12" x14ac:dyDescent="0.25">
      <c r="A87" s="184" t="s">
        <v>236</v>
      </c>
      <c r="B87" s="186"/>
      <c r="C87" s="186"/>
      <c r="D87" s="186"/>
      <c r="E87" s="186"/>
      <c r="F87" s="186"/>
      <c r="G87" s="186"/>
      <c r="H87" s="186"/>
      <c r="I87" s="186"/>
      <c r="J87" s="186"/>
      <c r="K87" s="186"/>
      <c r="L87" s="186"/>
    </row>
    <row r="88" spans="1:12" x14ac:dyDescent="0.25">
      <c r="A88" s="180" t="s">
        <v>237</v>
      </c>
      <c r="B88" s="186" t="s">
        <v>42</v>
      </c>
      <c r="C88" s="186" t="s">
        <v>42</v>
      </c>
      <c r="D88" s="186"/>
      <c r="E88" s="185">
        <v>32710</v>
      </c>
      <c r="F88" s="185">
        <v>9343</v>
      </c>
      <c r="G88" s="185"/>
      <c r="H88" s="185">
        <v>83</v>
      </c>
      <c r="I88" s="185">
        <v>28.3</v>
      </c>
      <c r="J88" s="185"/>
      <c r="K88" s="185">
        <v>11353</v>
      </c>
      <c r="L88" s="185">
        <v>3711.5</v>
      </c>
    </row>
    <row r="89" spans="1:12" x14ac:dyDescent="0.25">
      <c r="A89" s="180" t="s">
        <v>121</v>
      </c>
      <c r="B89" s="186" t="s">
        <v>42</v>
      </c>
      <c r="C89" s="186" t="s">
        <v>42</v>
      </c>
      <c r="D89" s="186"/>
      <c r="E89" s="185">
        <v>90540</v>
      </c>
      <c r="F89" s="185">
        <v>27958.5</v>
      </c>
      <c r="G89" s="185"/>
      <c r="H89" s="186" t="s">
        <v>42</v>
      </c>
      <c r="I89" s="186" t="s">
        <v>42</v>
      </c>
      <c r="J89" s="186"/>
      <c r="K89" s="185">
        <v>10500</v>
      </c>
      <c r="L89" s="185">
        <v>4010.2</v>
      </c>
    </row>
    <row r="90" spans="1:12" x14ac:dyDescent="0.25">
      <c r="A90" s="180" t="s">
        <v>238</v>
      </c>
      <c r="B90" s="186" t="s">
        <v>42</v>
      </c>
      <c r="C90" s="186" t="s">
        <v>42</v>
      </c>
      <c r="D90" s="186"/>
      <c r="E90" s="185">
        <v>11320</v>
      </c>
      <c r="F90" s="185">
        <v>11762.5</v>
      </c>
      <c r="G90" s="185"/>
      <c r="H90" s="185">
        <v>184</v>
      </c>
      <c r="I90" s="185">
        <v>85</v>
      </c>
      <c r="J90" s="185"/>
      <c r="K90" s="185">
        <v>3038</v>
      </c>
      <c r="L90" s="185">
        <v>2495.8000000000002</v>
      </c>
    </row>
    <row r="91" spans="1:12" x14ac:dyDescent="0.25">
      <c r="A91" s="180" t="s">
        <v>233</v>
      </c>
      <c r="B91" s="186" t="s">
        <v>42</v>
      </c>
      <c r="C91" s="186" t="s">
        <v>42</v>
      </c>
      <c r="D91" s="186"/>
      <c r="E91" s="185">
        <v>21260</v>
      </c>
      <c r="F91" s="185">
        <v>15751.5</v>
      </c>
      <c r="G91" s="185"/>
      <c r="H91" s="185">
        <v>29</v>
      </c>
      <c r="I91" s="185">
        <v>19.7</v>
      </c>
      <c r="J91" s="185"/>
      <c r="K91" s="185">
        <v>740</v>
      </c>
      <c r="L91" s="185">
        <v>318</v>
      </c>
    </row>
    <row r="92" spans="1:12" x14ac:dyDescent="0.25">
      <c r="A92" s="180" t="s">
        <v>234</v>
      </c>
      <c r="B92" s="186" t="s">
        <v>42</v>
      </c>
      <c r="C92" s="186" t="s">
        <v>42</v>
      </c>
      <c r="D92" s="186"/>
      <c r="E92" s="185">
        <v>33695</v>
      </c>
      <c r="F92" s="185">
        <v>30097</v>
      </c>
      <c r="G92" s="185"/>
      <c r="H92" s="185">
        <v>133</v>
      </c>
      <c r="I92" s="185">
        <v>80.8</v>
      </c>
      <c r="J92" s="185"/>
      <c r="K92" s="185">
        <v>7132</v>
      </c>
      <c r="L92" s="185">
        <v>9581.4</v>
      </c>
    </row>
    <row r="93" spans="1:12" x14ac:dyDescent="0.25">
      <c r="A93" s="180" t="s">
        <v>106</v>
      </c>
      <c r="B93" s="186" t="s">
        <v>42</v>
      </c>
      <c r="C93" s="186" t="s">
        <v>42</v>
      </c>
      <c r="D93" s="186"/>
      <c r="E93" s="185">
        <v>62340</v>
      </c>
      <c r="F93" s="185">
        <v>20458.5</v>
      </c>
      <c r="G93" s="185"/>
      <c r="H93" s="186" t="s">
        <v>42</v>
      </c>
      <c r="I93" s="186" t="s">
        <v>42</v>
      </c>
      <c r="J93" s="186"/>
      <c r="K93" s="185">
        <v>20803</v>
      </c>
      <c r="L93" s="185">
        <v>6227.8</v>
      </c>
    </row>
    <row r="94" spans="1:12" x14ac:dyDescent="0.25">
      <c r="A94" s="180" t="s">
        <v>239</v>
      </c>
      <c r="B94" s="186" t="s">
        <v>42</v>
      </c>
      <c r="C94" s="186" t="s">
        <v>42</v>
      </c>
      <c r="D94" s="186"/>
      <c r="E94" s="185">
        <v>37670</v>
      </c>
      <c r="F94" s="185">
        <v>12389</v>
      </c>
      <c r="G94" s="185"/>
      <c r="H94" s="186" t="s">
        <v>42</v>
      </c>
      <c r="I94" s="186" t="s">
        <v>42</v>
      </c>
      <c r="J94" s="186"/>
      <c r="K94" s="185">
        <v>2943</v>
      </c>
      <c r="L94" s="185">
        <v>1179.4000000000001</v>
      </c>
    </row>
    <row r="95" spans="1:12" x14ac:dyDescent="0.25">
      <c r="A95" s="184" t="s">
        <v>240</v>
      </c>
      <c r="B95" s="186"/>
      <c r="C95" s="186"/>
      <c r="D95" s="186"/>
      <c r="E95" s="186"/>
      <c r="F95" s="186"/>
      <c r="G95" s="186"/>
      <c r="H95" s="186"/>
      <c r="I95" s="186"/>
      <c r="J95" s="186"/>
      <c r="K95" s="186"/>
      <c r="L95" s="186"/>
    </row>
    <row r="96" spans="1:12" x14ac:dyDescent="0.25">
      <c r="A96" s="180" t="s">
        <v>241</v>
      </c>
      <c r="B96" s="186" t="s">
        <v>42</v>
      </c>
      <c r="C96" s="186" t="s">
        <v>42</v>
      </c>
      <c r="D96" s="186"/>
      <c r="E96" s="186" t="s">
        <v>42</v>
      </c>
      <c r="F96" s="186" t="s">
        <v>42</v>
      </c>
      <c r="G96" s="186"/>
      <c r="H96" s="186" t="s">
        <v>42</v>
      </c>
      <c r="I96" s="186" t="s">
        <v>42</v>
      </c>
      <c r="J96" s="186"/>
      <c r="K96" s="186" t="s">
        <v>42</v>
      </c>
      <c r="L96" s="186" t="s">
        <v>42</v>
      </c>
    </row>
    <row r="97" spans="1:12" x14ac:dyDescent="0.25">
      <c r="A97" s="180" t="s">
        <v>242</v>
      </c>
      <c r="B97" s="186" t="s">
        <v>42</v>
      </c>
      <c r="C97" s="186" t="s">
        <v>42</v>
      </c>
      <c r="D97" s="186"/>
      <c r="E97" s="186" t="s">
        <v>42</v>
      </c>
      <c r="F97" s="186" t="s">
        <v>42</v>
      </c>
      <c r="G97" s="186"/>
      <c r="H97" s="186" t="s">
        <v>42</v>
      </c>
      <c r="I97" s="186" t="s">
        <v>42</v>
      </c>
      <c r="J97" s="186"/>
      <c r="K97" s="186" t="s">
        <v>42</v>
      </c>
      <c r="L97" s="186" t="s">
        <v>42</v>
      </c>
    </row>
    <row r="98" spans="1:12" x14ac:dyDescent="0.25">
      <c r="A98" s="180" t="s">
        <v>243</v>
      </c>
      <c r="B98" s="186" t="s">
        <v>42</v>
      </c>
      <c r="C98" s="186" t="s">
        <v>42</v>
      </c>
      <c r="D98" s="186"/>
      <c r="E98" s="186" t="s">
        <v>42</v>
      </c>
      <c r="F98" s="186" t="s">
        <v>42</v>
      </c>
      <c r="G98" s="186"/>
      <c r="H98" s="186" t="s">
        <v>42</v>
      </c>
      <c r="I98" s="186" t="s">
        <v>42</v>
      </c>
      <c r="J98" s="186"/>
      <c r="K98" s="186" t="s">
        <v>42</v>
      </c>
      <c r="L98" s="186" t="s">
        <v>42</v>
      </c>
    </row>
    <row r="99" spans="1:12" x14ac:dyDescent="0.25">
      <c r="A99" s="181" t="s">
        <v>244</v>
      </c>
      <c r="B99" s="187" t="s">
        <v>42</v>
      </c>
      <c r="C99" s="187" t="s">
        <v>42</v>
      </c>
      <c r="D99" s="187"/>
      <c r="E99" s="187" t="s">
        <v>42</v>
      </c>
      <c r="F99" s="187" t="s">
        <v>42</v>
      </c>
      <c r="G99" s="187"/>
      <c r="H99" s="187" t="s">
        <v>42</v>
      </c>
      <c r="I99" s="187" t="s">
        <v>42</v>
      </c>
      <c r="J99" s="187"/>
      <c r="K99" s="187" t="s">
        <v>42</v>
      </c>
      <c r="L99" s="187" t="s">
        <v>42</v>
      </c>
    </row>
    <row r="101" spans="1:12" ht="34.5" customHeight="1" x14ac:dyDescent="0.25">
      <c r="A101" s="231" t="s">
        <v>245</v>
      </c>
      <c r="B101" s="232"/>
      <c r="C101" s="232"/>
      <c r="D101" s="232"/>
      <c r="E101" s="232"/>
      <c r="F101" s="232"/>
      <c r="G101" s="232"/>
      <c r="H101" s="232"/>
      <c r="I101" s="232"/>
      <c r="J101" s="232"/>
      <c r="K101" s="232"/>
      <c r="L101" s="232"/>
    </row>
    <row r="102" spans="1:12" x14ac:dyDescent="0.25">
      <c r="A102" s="189"/>
      <c r="B102" s="190"/>
      <c r="C102" s="190"/>
      <c r="D102" s="190"/>
      <c r="E102" s="190"/>
      <c r="F102" s="190"/>
      <c r="G102" s="190"/>
      <c r="H102" s="190"/>
      <c r="I102" s="190"/>
      <c r="J102" s="190"/>
      <c r="K102" s="190"/>
      <c r="L102" s="190"/>
    </row>
    <row r="103" spans="1:12" x14ac:dyDescent="0.25">
      <c r="A103" s="179" t="s">
        <v>209</v>
      </c>
    </row>
    <row r="104" spans="1:12" x14ac:dyDescent="0.25">
      <c r="A104" s="181"/>
      <c r="B104" s="181"/>
      <c r="C104" s="181"/>
      <c r="D104" s="181"/>
      <c r="E104" s="181"/>
      <c r="F104" s="181"/>
      <c r="G104" s="181"/>
      <c r="H104" s="181"/>
      <c r="I104" s="181"/>
      <c r="J104" s="181"/>
      <c r="K104" s="181"/>
      <c r="L104" s="181"/>
    </row>
    <row r="105" spans="1:12" x14ac:dyDescent="0.25">
      <c r="B105" s="233" t="s">
        <v>17</v>
      </c>
      <c r="C105" s="233"/>
      <c r="E105" s="233" t="s">
        <v>18</v>
      </c>
      <c r="F105" s="233"/>
      <c r="H105" s="233" t="s">
        <v>19</v>
      </c>
      <c r="I105" s="233"/>
      <c r="K105" s="233" t="s">
        <v>20</v>
      </c>
      <c r="L105" s="233"/>
    </row>
    <row r="106" spans="1:12" x14ac:dyDescent="0.25">
      <c r="A106" s="181"/>
      <c r="B106" s="181" t="s">
        <v>210</v>
      </c>
      <c r="C106" s="181" t="s">
        <v>6</v>
      </c>
      <c r="D106" s="181"/>
      <c r="E106" s="181" t="s">
        <v>210</v>
      </c>
      <c r="F106" s="181" t="s">
        <v>6</v>
      </c>
      <c r="G106" s="181"/>
      <c r="H106" s="181" t="s">
        <v>210</v>
      </c>
      <c r="I106" s="181" t="s">
        <v>6</v>
      </c>
      <c r="J106" s="181"/>
      <c r="K106" s="181" t="s">
        <v>210</v>
      </c>
      <c r="L106" s="181" t="s">
        <v>6</v>
      </c>
    </row>
    <row r="107" spans="1:12" x14ac:dyDescent="0.25">
      <c r="A107" s="184" t="s">
        <v>211</v>
      </c>
      <c r="B107" s="185"/>
      <c r="C107" s="185"/>
      <c r="D107" s="185"/>
      <c r="E107" s="185"/>
      <c r="F107" s="185"/>
      <c r="G107" s="185"/>
      <c r="H107" s="185"/>
      <c r="I107" s="185"/>
      <c r="J107" s="185"/>
      <c r="K107" s="185"/>
      <c r="L107" s="185"/>
    </row>
    <row r="108" spans="1:12" x14ac:dyDescent="0.25">
      <c r="A108" s="180" t="s">
        <v>76</v>
      </c>
      <c r="B108" s="185">
        <v>59498</v>
      </c>
      <c r="C108" s="185">
        <v>189917.4</v>
      </c>
      <c r="D108" s="185"/>
      <c r="E108" s="185">
        <v>22650</v>
      </c>
      <c r="F108" s="185">
        <v>87000</v>
      </c>
      <c r="G108" s="185"/>
      <c r="H108" s="185">
        <v>90322</v>
      </c>
      <c r="I108" s="185">
        <v>378943.8</v>
      </c>
      <c r="J108" s="185"/>
      <c r="K108" s="185">
        <v>40130</v>
      </c>
      <c r="L108" s="185">
        <v>119790</v>
      </c>
    </row>
    <row r="109" spans="1:12" x14ac:dyDescent="0.25">
      <c r="A109" s="180" t="s">
        <v>75</v>
      </c>
      <c r="B109" s="185">
        <v>31565</v>
      </c>
      <c r="C109" s="185">
        <v>90456</v>
      </c>
      <c r="D109" s="185"/>
      <c r="E109" s="185">
        <v>26980</v>
      </c>
      <c r="F109" s="185">
        <v>105000</v>
      </c>
      <c r="G109" s="185"/>
      <c r="H109" s="185">
        <v>17616</v>
      </c>
      <c r="I109" s="185">
        <v>66867</v>
      </c>
      <c r="J109" s="185"/>
      <c r="K109" s="185">
        <v>11745</v>
      </c>
      <c r="L109" s="185">
        <v>39900</v>
      </c>
    </row>
    <row r="110" spans="1:12" x14ac:dyDescent="0.25">
      <c r="A110" s="180" t="s">
        <v>212</v>
      </c>
      <c r="B110" s="185">
        <v>8331</v>
      </c>
      <c r="C110" s="185">
        <v>55971.5</v>
      </c>
      <c r="D110" s="185"/>
      <c r="E110" s="185">
        <v>6700</v>
      </c>
      <c r="F110" s="185">
        <v>52500</v>
      </c>
      <c r="G110" s="185"/>
      <c r="H110" s="185">
        <v>3332</v>
      </c>
      <c r="I110" s="185">
        <v>23820.5</v>
      </c>
      <c r="J110" s="185"/>
      <c r="K110" s="185">
        <v>13010</v>
      </c>
      <c r="L110" s="185">
        <v>108300</v>
      </c>
    </row>
    <row r="111" spans="1:12" x14ac:dyDescent="0.25">
      <c r="A111" s="184" t="s">
        <v>213</v>
      </c>
      <c r="B111" s="185"/>
      <c r="C111" s="185"/>
      <c r="D111" s="185"/>
      <c r="E111" s="185"/>
      <c r="F111" s="185"/>
      <c r="G111" s="185"/>
      <c r="H111" s="185"/>
      <c r="I111" s="185"/>
      <c r="J111" s="185"/>
      <c r="K111" s="185"/>
      <c r="L111" s="185"/>
    </row>
    <row r="112" spans="1:12" x14ac:dyDescent="0.25">
      <c r="A112" s="180" t="s">
        <v>132</v>
      </c>
      <c r="B112" s="185">
        <v>1006</v>
      </c>
      <c r="C112" s="185">
        <v>2459.1</v>
      </c>
      <c r="D112" s="185"/>
      <c r="E112" s="185">
        <v>680</v>
      </c>
      <c r="F112" s="185">
        <v>1470</v>
      </c>
      <c r="G112" s="185"/>
      <c r="H112" s="185">
        <v>2036</v>
      </c>
      <c r="I112" s="185">
        <v>5012.8999999999996</v>
      </c>
      <c r="J112" s="185"/>
      <c r="K112" s="185">
        <v>170</v>
      </c>
      <c r="L112" s="185">
        <v>289.5</v>
      </c>
    </row>
    <row r="113" spans="1:12" x14ac:dyDescent="0.25">
      <c r="A113" s="180" t="s">
        <v>135</v>
      </c>
      <c r="B113" s="185">
        <v>19555</v>
      </c>
      <c r="C113" s="185">
        <v>50897.7</v>
      </c>
      <c r="D113" s="185"/>
      <c r="E113" s="185">
        <v>13900</v>
      </c>
      <c r="F113" s="185">
        <v>28700</v>
      </c>
      <c r="G113" s="185"/>
      <c r="H113" s="185">
        <v>33885</v>
      </c>
      <c r="I113" s="185">
        <v>72292.899999999994</v>
      </c>
      <c r="J113" s="185"/>
      <c r="K113" s="185">
        <v>3195</v>
      </c>
      <c r="L113" s="185">
        <v>6493</v>
      </c>
    </row>
    <row r="114" spans="1:12" x14ac:dyDescent="0.25">
      <c r="A114" s="180" t="s">
        <v>137</v>
      </c>
      <c r="B114" s="185">
        <v>876</v>
      </c>
      <c r="C114" s="185">
        <v>2746.9</v>
      </c>
      <c r="D114" s="185"/>
      <c r="E114" s="185">
        <v>44</v>
      </c>
      <c r="F114" s="185">
        <v>92</v>
      </c>
      <c r="G114" s="185"/>
      <c r="H114" s="185">
        <v>127</v>
      </c>
      <c r="I114" s="185">
        <v>304.89999999999998</v>
      </c>
      <c r="J114" s="185"/>
      <c r="K114" s="185">
        <v>126</v>
      </c>
      <c r="L114" s="185">
        <v>275</v>
      </c>
    </row>
    <row r="115" spans="1:12" x14ac:dyDescent="0.25">
      <c r="A115" s="184" t="s">
        <v>214</v>
      </c>
      <c r="B115" s="186"/>
      <c r="C115" s="186"/>
      <c r="D115" s="186"/>
      <c r="E115" s="186"/>
      <c r="F115" s="186"/>
      <c r="G115" s="186"/>
      <c r="H115" s="186"/>
      <c r="I115" s="186"/>
      <c r="J115" s="186"/>
      <c r="K115" s="186"/>
      <c r="L115" s="186"/>
    </row>
    <row r="116" spans="1:12" x14ac:dyDescent="0.25">
      <c r="A116" s="180" t="s">
        <v>215</v>
      </c>
      <c r="B116" s="185">
        <v>85401</v>
      </c>
      <c r="C116" s="185">
        <v>69012.2</v>
      </c>
      <c r="D116" s="185"/>
      <c r="E116" s="185">
        <v>27191</v>
      </c>
      <c r="F116" s="185">
        <v>50001</v>
      </c>
      <c r="G116" s="185"/>
      <c r="H116" s="185">
        <v>9532</v>
      </c>
      <c r="I116" s="185">
        <v>29015</v>
      </c>
      <c r="J116" s="185"/>
      <c r="K116" s="185">
        <v>82987</v>
      </c>
      <c r="L116" s="185">
        <v>125217.5</v>
      </c>
    </row>
    <row r="117" spans="1:12" x14ac:dyDescent="0.25">
      <c r="A117" s="184" t="s">
        <v>216</v>
      </c>
      <c r="B117" s="186"/>
      <c r="C117" s="186"/>
      <c r="D117" s="186"/>
      <c r="E117" s="186"/>
      <c r="F117" s="186"/>
      <c r="G117" s="186"/>
      <c r="H117" s="186"/>
      <c r="I117" s="186"/>
      <c r="J117" s="186"/>
      <c r="K117" s="186"/>
      <c r="L117" s="186"/>
    </row>
    <row r="118" spans="1:12" x14ac:dyDescent="0.25">
      <c r="A118" s="180" t="s">
        <v>143</v>
      </c>
      <c r="B118" s="185">
        <v>51</v>
      </c>
      <c r="C118" s="185">
        <v>689.1</v>
      </c>
      <c r="D118" s="185"/>
      <c r="E118" s="185">
        <v>11</v>
      </c>
      <c r="F118" s="185">
        <v>80</v>
      </c>
      <c r="G118" s="185"/>
      <c r="H118" s="185">
        <v>8</v>
      </c>
      <c r="I118" s="185">
        <v>160</v>
      </c>
      <c r="J118" s="185"/>
      <c r="K118" s="185">
        <v>976</v>
      </c>
      <c r="L118" s="185">
        <v>17950</v>
      </c>
    </row>
    <row r="119" spans="1:12" x14ac:dyDescent="0.25">
      <c r="A119" s="180" t="s">
        <v>217</v>
      </c>
      <c r="B119" s="185">
        <v>57181</v>
      </c>
      <c r="C119" s="185">
        <v>328010.2</v>
      </c>
      <c r="D119" s="185"/>
      <c r="E119" s="185">
        <v>12400</v>
      </c>
      <c r="F119" s="185">
        <v>86050</v>
      </c>
      <c r="G119" s="185"/>
      <c r="H119" s="185">
        <v>15611</v>
      </c>
      <c r="I119" s="185">
        <v>196834.6</v>
      </c>
      <c r="J119" s="185"/>
      <c r="K119" s="185">
        <v>20408</v>
      </c>
      <c r="L119" s="185">
        <v>202064</v>
      </c>
    </row>
    <row r="120" spans="1:12" x14ac:dyDescent="0.25">
      <c r="A120" s="184" t="s">
        <v>218</v>
      </c>
      <c r="B120" s="186"/>
      <c r="C120" s="186"/>
      <c r="D120" s="186"/>
      <c r="E120" s="186"/>
      <c r="F120" s="186"/>
      <c r="G120" s="186"/>
      <c r="H120" s="186"/>
      <c r="I120" s="186"/>
      <c r="J120" s="186"/>
      <c r="K120" s="186"/>
      <c r="L120" s="186"/>
    </row>
    <row r="121" spans="1:12" x14ac:dyDescent="0.25">
      <c r="A121" s="180" t="s">
        <v>219</v>
      </c>
      <c r="B121" s="185">
        <v>96</v>
      </c>
      <c r="C121" s="185">
        <v>1205.7</v>
      </c>
      <c r="D121" s="185"/>
      <c r="E121" s="185">
        <v>1</v>
      </c>
      <c r="F121" s="185">
        <v>10</v>
      </c>
      <c r="G121" s="185"/>
      <c r="H121" s="185">
        <v>67</v>
      </c>
      <c r="I121" s="185">
        <v>855.3</v>
      </c>
      <c r="J121" s="185"/>
      <c r="K121" s="185">
        <v>9516</v>
      </c>
      <c r="L121" s="185">
        <v>239827</v>
      </c>
    </row>
    <row r="122" spans="1:12" x14ac:dyDescent="0.25">
      <c r="A122" s="180" t="s">
        <v>220</v>
      </c>
      <c r="B122" s="185">
        <v>189</v>
      </c>
      <c r="C122" s="185">
        <v>1647</v>
      </c>
      <c r="D122" s="185"/>
      <c r="E122" s="185">
        <v>22</v>
      </c>
      <c r="F122" s="185">
        <v>50</v>
      </c>
      <c r="G122" s="185"/>
      <c r="H122" s="185">
        <v>175</v>
      </c>
      <c r="I122" s="185">
        <v>2060</v>
      </c>
      <c r="J122" s="185"/>
      <c r="K122" s="185">
        <v>164</v>
      </c>
      <c r="L122" s="185">
        <v>1785</v>
      </c>
    </row>
    <row r="123" spans="1:12" x14ac:dyDescent="0.25">
      <c r="A123" s="180" t="s">
        <v>221</v>
      </c>
      <c r="B123" s="185">
        <v>132</v>
      </c>
      <c r="C123" s="185">
        <v>664</v>
      </c>
      <c r="D123" s="185"/>
      <c r="E123" s="185">
        <v>20</v>
      </c>
      <c r="F123" s="185">
        <v>104</v>
      </c>
      <c r="G123" s="185"/>
      <c r="H123" s="185">
        <v>142</v>
      </c>
      <c r="I123" s="185">
        <v>1127</v>
      </c>
      <c r="J123" s="185"/>
      <c r="K123" s="185">
        <v>852</v>
      </c>
      <c r="L123" s="185">
        <v>2520</v>
      </c>
    </row>
    <row r="124" spans="1:12" x14ac:dyDescent="0.25">
      <c r="A124" s="180" t="s">
        <v>222</v>
      </c>
      <c r="B124" s="185">
        <v>703</v>
      </c>
      <c r="C124" s="185">
        <v>18333</v>
      </c>
      <c r="D124" s="185"/>
      <c r="E124" s="185">
        <v>246</v>
      </c>
      <c r="F124" s="185">
        <v>3714</v>
      </c>
      <c r="G124" s="185"/>
      <c r="H124" s="185">
        <v>278</v>
      </c>
      <c r="I124" s="185">
        <v>4579.2</v>
      </c>
      <c r="J124" s="185"/>
      <c r="K124" s="185">
        <v>426</v>
      </c>
      <c r="L124" s="185">
        <v>6609.5</v>
      </c>
    </row>
    <row r="125" spans="1:12" x14ac:dyDescent="0.25">
      <c r="A125" s="180" t="s">
        <v>223</v>
      </c>
      <c r="B125" s="185">
        <v>102</v>
      </c>
      <c r="C125" s="185">
        <v>2126</v>
      </c>
      <c r="D125" s="185"/>
      <c r="E125" s="185">
        <v>15</v>
      </c>
      <c r="F125" s="185">
        <v>160</v>
      </c>
      <c r="G125" s="185"/>
      <c r="H125" s="185">
        <v>159</v>
      </c>
      <c r="I125" s="185">
        <v>2988.8</v>
      </c>
      <c r="J125" s="185"/>
      <c r="K125" s="185">
        <v>300</v>
      </c>
      <c r="L125" s="185">
        <v>3952</v>
      </c>
    </row>
    <row r="126" spans="1:12" x14ac:dyDescent="0.25">
      <c r="A126" s="180" t="s">
        <v>224</v>
      </c>
      <c r="B126" s="185">
        <v>1246</v>
      </c>
      <c r="C126" s="185">
        <v>1578</v>
      </c>
      <c r="D126" s="185"/>
      <c r="E126" s="185">
        <v>1666</v>
      </c>
      <c r="F126" s="185">
        <v>508</v>
      </c>
      <c r="G126" s="185"/>
      <c r="H126" s="185">
        <v>262</v>
      </c>
      <c r="I126" s="185">
        <v>136</v>
      </c>
      <c r="J126" s="185"/>
      <c r="K126" s="185">
        <v>24980</v>
      </c>
      <c r="L126" s="185">
        <v>30777.5</v>
      </c>
    </row>
    <row r="127" spans="1:12" x14ac:dyDescent="0.25">
      <c r="A127" s="180" t="s">
        <v>225</v>
      </c>
      <c r="B127" s="185">
        <v>379</v>
      </c>
      <c r="C127" s="185">
        <v>7659.5</v>
      </c>
      <c r="D127" s="185"/>
      <c r="E127" s="185">
        <v>82</v>
      </c>
      <c r="F127" s="185">
        <v>748</v>
      </c>
      <c r="G127" s="185"/>
      <c r="H127" s="185">
        <v>104</v>
      </c>
      <c r="I127" s="185">
        <v>2022.2</v>
      </c>
      <c r="J127" s="185"/>
      <c r="K127" s="185">
        <v>210</v>
      </c>
      <c r="L127" s="185">
        <v>2512</v>
      </c>
    </row>
    <row r="128" spans="1:12" x14ac:dyDescent="0.25">
      <c r="A128" s="180" t="s">
        <v>226</v>
      </c>
      <c r="B128" s="185">
        <v>440</v>
      </c>
      <c r="C128" s="185">
        <v>9256</v>
      </c>
      <c r="D128" s="185"/>
      <c r="E128" s="185">
        <v>91</v>
      </c>
      <c r="F128" s="185">
        <v>910</v>
      </c>
      <c r="G128" s="185"/>
      <c r="H128" s="185">
        <v>503</v>
      </c>
      <c r="I128" s="185">
        <v>8199</v>
      </c>
      <c r="J128" s="185"/>
      <c r="K128" s="185">
        <v>1633</v>
      </c>
      <c r="L128" s="185">
        <v>20930</v>
      </c>
    </row>
    <row r="129" spans="1:12" x14ac:dyDescent="0.25">
      <c r="A129" s="184" t="s">
        <v>227</v>
      </c>
      <c r="B129" s="186"/>
      <c r="C129" s="186"/>
      <c r="D129" s="186"/>
      <c r="E129" s="186"/>
      <c r="F129" s="186"/>
      <c r="G129" s="186"/>
      <c r="H129" s="186"/>
      <c r="I129" s="186"/>
      <c r="J129" s="186"/>
      <c r="K129" s="186"/>
      <c r="L129" s="186"/>
    </row>
    <row r="130" spans="1:12" x14ac:dyDescent="0.25">
      <c r="A130" s="180" t="s">
        <v>228</v>
      </c>
      <c r="B130" s="185">
        <v>657</v>
      </c>
      <c r="C130" s="185">
        <v>3515.2</v>
      </c>
      <c r="D130" s="185"/>
      <c r="E130" s="185">
        <v>11</v>
      </c>
      <c r="F130" s="185">
        <v>62</v>
      </c>
      <c r="G130" s="185"/>
      <c r="H130" s="185">
        <v>145</v>
      </c>
      <c r="I130" s="185">
        <v>840.5</v>
      </c>
      <c r="J130" s="185"/>
      <c r="K130" s="185">
        <v>977</v>
      </c>
      <c r="L130" s="185">
        <v>21095</v>
      </c>
    </row>
    <row r="131" spans="1:12" x14ac:dyDescent="0.25">
      <c r="A131" s="180" t="s">
        <v>229</v>
      </c>
      <c r="B131" s="185">
        <v>102</v>
      </c>
      <c r="C131" s="185">
        <v>2610.1</v>
      </c>
      <c r="D131" s="185"/>
      <c r="E131" s="185">
        <v>65</v>
      </c>
      <c r="F131" s="185">
        <v>1180</v>
      </c>
      <c r="G131" s="185"/>
      <c r="H131" s="185">
        <v>98</v>
      </c>
      <c r="I131" s="185">
        <v>3269.3</v>
      </c>
      <c r="J131" s="185"/>
      <c r="K131" s="185">
        <v>857</v>
      </c>
      <c r="L131" s="185">
        <v>19725</v>
      </c>
    </row>
    <row r="132" spans="1:12" x14ac:dyDescent="0.25">
      <c r="A132" s="180" t="s">
        <v>230</v>
      </c>
      <c r="B132" s="185">
        <v>39</v>
      </c>
      <c r="C132" s="185">
        <v>740.4</v>
      </c>
      <c r="D132" s="185"/>
      <c r="E132" s="185">
        <v>24</v>
      </c>
      <c r="F132" s="185">
        <v>232</v>
      </c>
      <c r="G132" s="185"/>
      <c r="H132" s="185">
        <v>511</v>
      </c>
      <c r="I132" s="185">
        <v>16610</v>
      </c>
      <c r="J132" s="185"/>
      <c r="K132" s="185">
        <v>342</v>
      </c>
      <c r="L132" s="185">
        <v>6293</v>
      </c>
    </row>
    <row r="133" spans="1:12" x14ac:dyDescent="0.25">
      <c r="A133" s="180" t="s">
        <v>231</v>
      </c>
      <c r="B133" s="185">
        <v>178</v>
      </c>
      <c r="C133" s="185">
        <v>2886</v>
      </c>
      <c r="D133" s="185"/>
      <c r="E133" s="185">
        <v>38</v>
      </c>
      <c r="F133" s="185">
        <v>432</v>
      </c>
      <c r="G133" s="185"/>
      <c r="H133" s="185">
        <v>674</v>
      </c>
      <c r="I133" s="185">
        <v>25144.5</v>
      </c>
      <c r="J133" s="185"/>
      <c r="K133" s="185">
        <v>382</v>
      </c>
      <c r="L133" s="185">
        <v>8332.1</v>
      </c>
    </row>
    <row r="134" spans="1:12" x14ac:dyDescent="0.25">
      <c r="A134" s="180" t="s">
        <v>232</v>
      </c>
      <c r="B134" s="185">
        <v>794</v>
      </c>
      <c r="C134" s="185">
        <v>10920.8</v>
      </c>
      <c r="D134" s="185"/>
      <c r="E134" s="185">
        <v>305</v>
      </c>
      <c r="F134" s="185">
        <v>6100</v>
      </c>
      <c r="G134" s="185"/>
      <c r="H134" s="185">
        <v>146</v>
      </c>
      <c r="I134" s="185">
        <v>2802.5</v>
      </c>
      <c r="J134" s="185"/>
      <c r="K134" s="185">
        <v>2173</v>
      </c>
      <c r="L134" s="185">
        <v>58370</v>
      </c>
    </row>
    <row r="135" spans="1:12" x14ac:dyDescent="0.25">
      <c r="A135" s="180" t="s">
        <v>233</v>
      </c>
      <c r="B135" s="185">
        <v>76</v>
      </c>
      <c r="C135" s="185">
        <v>1594.6</v>
      </c>
      <c r="D135" s="185"/>
      <c r="E135" s="185">
        <v>201</v>
      </c>
      <c r="F135" s="185">
        <v>2813.5</v>
      </c>
      <c r="G135" s="185"/>
      <c r="H135" s="185">
        <v>18</v>
      </c>
      <c r="I135" s="185">
        <v>630</v>
      </c>
      <c r="J135" s="185"/>
      <c r="K135" s="185">
        <v>516</v>
      </c>
      <c r="L135" s="185">
        <v>10473</v>
      </c>
    </row>
    <row r="136" spans="1:12" x14ac:dyDescent="0.25">
      <c r="A136" s="180" t="s">
        <v>234</v>
      </c>
      <c r="B136" s="185">
        <v>283</v>
      </c>
      <c r="C136" s="185">
        <v>9234.5</v>
      </c>
      <c r="D136" s="185"/>
      <c r="E136" s="185">
        <v>55</v>
      </c>
      <c r="F136" s="185">
        <v>1600</v>
      </c>
      <c r="G136" s="185"/>
      <c r="H136" s="185">
        <v>106</v>
      </c>
      <c r="I136" s="185">
        <v>7295</v>
      </c>
      <c r="J136" s="185"/>
      <c r="K136" s="185">
        <v>1105</v>
      </c>
      <c r="L136" s="185">
        <v>46540</v>
      </c>
    </row>
    <row r="137" spans="1:12" x14ac:dyDescent="0.25">
      <c r="A137" s="180" t="s">
        <v>235</v>
      </c>
      <c r="B137" s="185">
        <v>2431</v>
      </c>
      <c r="C137" s="185">
        <v>150909</v>
      </c>
      <c r="D137" s="185"/>
      <c r="E137" s="185">
        <v>177</v>
      </c>
      <c r="F137" s="185">
        <v>8304</v>
      </c>
      <c r="G137" s="185"/>
      <c r="H137" s="185">
        <v>12</v>
      </c>
      <c r="I137" s="185">
        <v>479.7</v>
      </c>
      <c r="J137" s="185"/>
      <c r="K137" s="185">
        <v>1805</v>
      </c>
      <c r="L137" s="185">
        <v>137668</v>
      </c>
    </row>
    <row r="138" spans="1:12" x14ac:dyDescent="0.25">
      <c r="A138" s="184" t="s">
        <v>236</v>
      </c>
      <c r="B138" s="186"/>
      <c r="C138" s="186"/>
      <c r="D138" s="186"/>
      <c r="E138" s="186"/>
      <c r="F138" s="186"/>
      <c r="G138" s="186"/>
      <c r="H138" s="186"/>
      <c r="I138" s="186"/>
      <c r="J138" s="186"/>
      <c r="K138" s="186"/>
      <c r="L138" s="186"/>
    </row>
    <row r="139" spans="1:12" x14ac:dyDescent="0.25">
      <c r="A139" s="180" t="s">
        <v>237</v>
      </c>
      <c r="B139" s="185">
        <v>878</v>
      </c>
      <c r="C139" s="185">
        <v>369.8</v>
      </c>
      <c r="D139" s="185"/>
      <c r="E139" s="185">
        <v>30</v>
      </c>
      <c r="F139" s="185">
        <v>9</v>
      </c>
      <c r="G139" s="185"/>
      <c r="H139" s="185">
        <v>282</v>
      </c>
      <c r="I139" s="185">
        <v>32.4</v>
      </c>
      <c r="J139" s="185"/>
      <c r="K139" s="185">
        <v>24285</v>
      </c>
      <c r="L139" s="185">
        <v>7422</v>
      </c>
    </row>
    <row r="140" spans="1:12" x14ac:dyDescent="0.25">
      <c r="A140" s="180" t="s">
        <v>121</v>
      </c>
      <c r="B140" s="185">
        <v>1893</v>
      </c>
      <c r="C140" s="185">
        <v>472.6</v>
      </c>
      <c r="D140" s="185"/>
      <c r="E140" s="185">
        <v>200</v>
      </c>
      <c r="F140" s="185">
        <v>45</v>
      </c>
      <c r="G140" s="185"/>
      <c r="H140" s="185">
        <v>1120</v>
      </c>
      <c r="I140" s="185">
        <v>581</v>
      </c>
      <c r="J140" s="185"/>
      <c r="K140" s="185">
        <v>158200</v>
      </c>
      <c r="L140" s="185">
        <v>55170</v>
      </c>
    </row>
    <row r="141" spans="1:12" x14ac:dyDescent="0.25">
      <c r="A141" s="180" t="s">
        <v>238</v>
      </c>
      <c r="B141" s="185">
        <v>597</v>
      </c>
      <c r="C141" s="185">
        <v>64</v>
      </c>
      <c r="D141" s="185"/>
      <c r="E141" s="185">
        <v>14</v>
      </c>
      <c r="F141" s="185">
        <v>8.5</v>
      </c>
      <c r="G141" s="185"/>
      <c r="H141" s="185">
        <v>31</v>
      </c>
      <c r="I141" s="185">
        <v>4.9000000000000004</v>
      </c>
      <c r="J141" s="185"/>
      <c r="K141" s="185">
        <v>19850</v>
      </c>
      <c r="L141" s="185">
        <v>12520</v>
      </c>
    </row>
    <row r="142" spans="1:12" x14ac:dyDescent="0.25">
      <c r="A142" s="180" t="s">
        <v>233</v>
      </c>
      <c r="B142" s="185">
        <v>728</v>
      </c>
      <c r="C142" s="185">
        <v>183</v>
      </c>
      <c r="D142" s="185"/>
      <c r="E142" s="186" t="s">
        <v>42</v>
      </c>
      <c r="F142" s="186" t="s">
        <v>42</v>
      </c>
      <c r="G142" s="186"/>
      <c r="H142" s="185">
        <v>414</v>
      </c>
      <c r="I142" s="185">
        <v>165.6</v>
      </c>
      <c r="J142" s="185"/>
      <c r="K142" s="185">
        <v>17100</v>
      </c>
      <c r="L142" s="185">
        <v>6850</v>
      </c>
    </row>
    <row r="143" spans="1:12" x14ac:dyDescent="0.25">
      <c r="A143" s="180" t="s">
        <v>234</v>
      </c>
      <c r="B143" s="185">
        <v>3696</v>
      </c>
      <c r="C143" s="185">
        <v>16939.5</v>
      </c>
      <c r="D143" s="185"/>
      <c r="E143" s="185">
        <v>40</v>
      </c>
      <c r="F143" s="185">
        <v>30</v>
      </c>
      <c r="G143" s="185"/>
      <c r="H143" s="185">
        <v>800</v>
      </c>
      <c r="I143" s="185">
        <v>635</v>
      </c>
      <c r="J143" s="185"/>
      <c r="K143" s="185">
        <v>196000</v>
      </c>
      <c r="L143" s="185">
        <v>126660</v>
      </c>
    </row>
    <row r="144" spans="1:12" x14ac:dyDescent="0.25">
      <c r="A144" s="180" t="s">
        <v>106</v>
      </c>
      <c r="B144" s="185">
        <v>643</v>
      </c>
      <c r="C144" s="185">
        <v>221</v>
      </c>
      <c r="D144" s="185"/>
      <c r="E144" s="186" t="s">
        <v>42</v>
      </c>
      <c r="F144" s="186" t="s">
        <v>42</v>
      </c>
      <c r="G144" s="186"/>
      <c r="H144" s="185">
        <v>8</v>
      </c>
      <c r="I144" s="185">
        <v>2</v>
      </c>
      <c r="J144" s="185"/>
      <c r="K144" s="185">
        <v>52600</v>
      </c>
      <c r="L144" s="185">
        <v>18942</v>
      </c>
    </row>
    <row r="145" spans="1:12" x14ac:dyDescent="0.25">
      <c r="A145" s="180" t="s">
        <v>239</v>
      </c>
      <c r="B145" s="185">
        <v>1702</v>
      </c>
      <c r="C145" s="185">
        <v>1062.5</v>
      </c>
      <c r="D145" s="185"/>
      <c r="E145" s="185">
        <v>50</v>
      </c>
      <c r="F145" s="185">
        <v>20</v>
      </c>
      <c r="G145" s="185"/>
      <c r="H145" s="185">
        <v>125</v>
      </c>
      <c r="I145" s="185">
        <v>78</v>
      </c>
      <c r="J145" s="185"/>
      <c r="K145" s="185">
        <v>160810</v>
      </c>
      <c r="L145" s="185">
        <v>118340</v>
      </c>
    </row>
    <row r="146" spans="1:12" x14ac:dyDescent="0.25">
      <c r="A146" s="184" t="s">
        <v>240</v>
      </c>
      <c r="B146" s="186"/>
      <c r="C146" s="186"/>
      <c r="D146" s="186"/>
      <c r="E146" s="186"/>
      <c r="F146" s="186"/>
      <c r="G146" s="186"/>
      <c r="H146" s="186"/>
      <c r="I146" s="186"/>
      <c r="J146" s="186"/>
      <c r="K146" s="186"/>
      <c r="L146" s="186"/>
    </row>
    <row r="147" spans="1:12" x14ac:dyDescent="0.25">
      <c r="A147" s="180" t="s">
        <v>241</v>
      </c>
      <c r="B147" s="185">
        <v>5</v>
      </c>
      <c r="C147" s="185">
        <v>55</v>
      </c>
      <c r="D147" s="185"/>
      <c r="E147" s="186" t="s">
        <v>42</v>
      </c>
      <c r="F147" s="186" t="s">
        <v>42</v>
      </c>
      <c r="G147" s="186"/>
      <c r="H147" s="186" t="s">
        <v>42</v>
      </c>
      <c r="I147" s="186" t="s">
        <v>42</v>
      </c>
      <c r="J147" s="186"/>
      <c r="K147" s="185">
        <v>413</v>
      </c>
      <c r="L147" s="185">
        <v>2667.5</v>
      </c>
    </row>
    <row r="148" spans="1:12" x14ac:dyDescent="0.25">
      <c r="A148" s="180" t="s">
        <v>242</v>
      </c>
      <c r="B148" s="185">
        <v>3</v>
      </c>
      <c r="C148" s="185">
        <v>48</v>
      </c>
      <c r="D148" s="185"/>
      <c r="E148" s="186" t="s">
        <v>42</v>
      </c>
      <c r="F148" s="186" t="s">
        <v>42</v>
      </c>
      <c r="G148" s="186"/>
      <c r="H148" s="186" t="s">
        <v>42</v>
      </c>
      <c r="I148" s="186" t="s">
        <v>42</v>
      </c>
      <c r="J148" s="186"/>
      <c r="K148" s="185">
        <v>88</v>
      </c>
      <c r="L148" s="185">
        <v>650</v>
      </c>
    </row>
    <row r="149" spans="1:12" x14ac:dyDescent="0.25">
      <c r="A149" s="180" t="s">
        <v>243</v>
      </c>
      <c r="B149" s="185">
        <v>5</v>
      </c>
      <c r="C149" s="185">
        <v>33.5</v>
      </c>
      <c r="D149" s="185"/>
      <c r="E149" s="186" t="s">
        <v>42</v>
      </c>
      <c r="F149" s="186" t="s">
        <v>42</v>
      </c>
      <c r="G149" s="186"/>
      <c r="H149" s="186" t="s">
        <v>42</v>
      </c>
      <c r="I149" s="186" t="s">
        <v>42</v>
      </c>
      <c r="J149" s="186"/>
      <c r="K149" s="185">
        <v>72</v>
      </c>
      <c r="L149" s="185">
        <v>678</v>
      </c>
    </row>
    <row r="150" spans="1:12" x14ac:dyDescent="0.25">
      <c r="A150" s="181" t="s">
        <v>244</v>
      </c>
      <c r="B150" s="187" t="s">
        <v>42</v>
      </c>
      <c r="C150" s="187" t="s">
        <v>42</v>
      </c>
      <c r="D150" s="187"/>
      <c r="E150" s="187" t="s">
        <v>42</v>
      </c>
      <c r="F150" s="187" t="s">
        <v>42</v>
      </c>
      <c r="G150" s="187"/>
      <c r="H150" s="187" t="s">
        <v>42</v>
      </c>
      <c r="I150" s="187" t="s">
        <v>42</v>
      </c>
      <c r="J150" s="187"/>
      <c r="K150" s="188">
        <v>22</v>
      </c>
      <c r="L150" s="188">
        <v>162.30000000000001</v>
      </c>
    </row>
    <row r="152" spans="1:12" ht="27.6" customHeight="1" x14ac:dyDescent="0.25">
      <c r="A152" s="231" t="s">
        <v>245</v>
      </c>
      <c r="B152" s="232"/>
      <c r="C152" s="232"/>
      <c r="D152" s="232"/>
      <c r="E152" s="232"/>
      <c r="F152" s="232"/>
      <c r="G152" s="232"/>
      <c r="H152" s="232"/>
      <c r="I152" s="232"/>
      <c r="J152" s="232"/>
      <c r="K152" s="232"/>
      <c r="L152" s="232"/>
    </row>
    <row r="153" spans="1:12" x14ac:dyDescent="0.25">
      <c r="A153" s="189"/>
      <c r="B153" s="190"/>
      <c r="C153" s="190"/>
      <c r="D153" s="190"/>
      <c r="E153" s="190"/>
      <c r="F153" s="190"/>
      <c r="G153" s="190"/>
      <c r="H153" s="190"/>
      <c r="I153" s="190"/>
      <c r="J153" s="190"/>
      <c r="K153" s="190"/>
      <c r="L153" s="190"/>
    </row>
    <row r="154" spans="1:12" x14ac:dyDescent="0.25">
      <c r="A154" s="179" t="s">
        <v>209</v>
      </c>
    </row>
    <row r="155" spans="1:12" x14ac:dyDescent="0.25">
      <c r="A155" s="181"/>
      <c r="B155" s="181"/>
      <c r="C155" s="181"/>
      <c r="D155" s="181"/>
      <c r="E155" s="181"/>
      <c r="F155" s="181"/>
      <c r="G155" s="181"/>
      <c r="H155" s="181"/>
      <c r="I155" s="181"/>
      <c r="J155" s="181"/>
      <c r="K155" s="181"/>
      <c r="L155" s="181"/>
    </row>
    <row r="156" spans="1:12" x14ac:dyDescent="0.25">
      <c r="B156" s="233" t="s">
        <v>21</v>
      </c>
      <c r="C156" s="233"/>
      <c r="E156" s="233" t="s">
        <v>22</v>
      </c>
      <c r="F156" s="233"/>
      <c r="H156" s="233" t="s">
        <v>23</v>
      </c>
      <c r="I156" s="233"/>
      <c r="K156" s="233" t="s">
        <v>24</v>
      </c>
      <c r="L156" s="233"/>
    </row>
    <row r="157" spans="1:12" x14ac:dyDescent="0.25">
      <c r="A157" s="181"/>
      <c r="B157" s="181" t="s">
        <v>210</v>
      </c>
      <c r="C157" s="181" t="s">
        <v>6</v>
      </c>
      <c r="D157" s="181"/>
      <c r="E157" s="181" t="s">
        <v>210</v>
      </c>
      <c r="F157" s="181" t="s">
        <v>6</v>
      </c>
      <c r="G157" s="181"/>
      <c r="H157" s="181" t="s">
        <v>210</v>
      </c>
      <c r="I157" s="181" t="s">
        <v>6</v>
      </c>
      <c r="J157" s="181"/>
      <c r="K157" s="181" t="s">
        <v>210</v>
      </c>
      <c r="L157" s="181" t="s">
        <v>6</v>
      </c>
    </row>
    <row r="158" spans="1:12" x14ac:dyDescent="0.25">
      <c r="A158" s="184" t="s">
        <v>211</v>
      </c>
      <c r="B158" s="185"/>
      <c r="C158" s="185"/>
      <c r="D158" s="185"/>
      <c r="E158" s="185"/>
      <c r="F158" s="185"/>
      <c r="G158" s="185"/>
      <c r="H158" s="185"/>
      <c r="I158" s="185"/>
      <c r="J158" s="185"/>
      <c r="K158" s="185"/>
      <c r="L158" s="185"/>
    </row>
    <row r="159" spans="1:12" x14ac:dyDescent="0.25">
      <c r="A159" s="180" t="s">
        <v>76</v>
      </c>
      <c r="B159" s="185">
        <v>35155</v>
      </c>
      <c r="C159" s="185">
        <v>110900</v>
      </c>
      <c r="D159" s="185"/>
      <c r="E159" s="185">
        <v>41500</v>
      </c>
      <c r="F159" s="185">
        <v>136800</v>
      </c>
      <c r="G159" s="185"/>
      <c r="H159" s="185">
        <v>53400</v>
      </c>
      <c r="I159" s="185">
        <v>147569.9</v>
      </c>
      <c r="J159" s="185"/>
      <c r="K159" s="185">
        <v>344200</v>
      </c>
      <c r="L159" s="185">
        <v>802300</v>
      </c>
    </row>
    <row r="160" spans="1:12" x14ac:dyDescent="0.25">
      <c r="A160" s="180" t="s">
        <v>75</v>
      </c>
      <c r="B160" s="185">
        <v>22648</v>
      </c>
      <c r="C160" s="185">
        <v>73600</v>
      </c>
      <c r="D160" s="185"/>
      <c r="E160" s="185">
        <v>2700</v>
      </c>
      <c r="F160" s="185">
        <v>9400</v>
      </c>
      <c r="G160" s="185"/>
      <c r="H160" s="185">
        <v>16193</v>
      </c>
      <c r="I160" s="185">
        <v>56426.400000000001</v>
      </c>
      <c r="J160" s="185"/>
      <c r="K160" s="185">
        <v>7000</v>
      </c>
      <c r="L160" s="185">
        <v>21300</v>
      </c>
    </row>
    <row r="161" spans="1:12" x14ac:dyDescent="0.25">
      <c r="A161" s="180" t="s">
        <v>212</v>
      </c>
      <c r="B161" s="185">
        <v>7635</v>
      </c>
      <c r="C161" s="185">
        <v>61583</v>
      </c>
      <c r="D161" s="185"/>
      <c r="E161" s="185">
        <v>1300</v>
      </c>
      <c r="F161" s="185">
        <v>5400</v>
      </c>
      <c r="G161" s="185"/>
      <c r="H161" s="185">
        <v>12641</v>
      </c>
      <c r="I161" s="185">
        <v>93520.7</v>
      </c>
      <c r="J161" s="185"/>
      <c r="K161" s="185">
        <v>835</v>
      </c>
      <c r="L161" s="185">
        <v>5350</v>
      </c>
    </row>
    <row r="162" spans="1:12" x14ac:dyDescent="0.25">
      <c r="A162" s="184" t="s">
        <v>213</v>
      </c>
      <c r="B162" s="185"/>
      <c r="C162" s="185"/>
      <c r="D162" s="185"/>
      <c r="E162" s="185"/>
      <c r="F162" s="185"/>
      <c r="G162" s="185"/>
      <c r="H162" s="185"/>
      <c r="I162" s="185"/>
      <c r="J162" s="185"/>
      <c r="K162" s="185"/>
      <c r="L162" s="185"/>
    </row>
    <row r="163" spans="1:12" x14ac:dyDescent="0.25">
      <c r="A163" s="180" t="s">
        <v>132</v>
      </c>
      <c r="B163" s="185">
        <v>10</v>
      </c>
      <c r="C163" s="185">
        <v>11</v>
      </c>
      <c r="D163" s="185"/>
      <c r="E163" s="186" t="s">
        <v>42</v>
      </c>
      <c r="F163" s="186" t="s">
        <v>42</v>
      </c>
      <c r="G163" s="186"/>
      <c r="H163" s="185">
        <v>5</v>
      </c>
      <c r="I163" s="185">
        <v>12.5</v>
      </c>
      <c r="J163" s="185"/>
      <c r="K163" s="185">
        <v>180</v>
      </c>
      <c r="L163" s="185">
        <v>340</v>
      </c>
    </row>
    <row r="164" spans="1:12" x14ac:dyDescent="0.25">
      <c r="A164" s="180" t="s">
        <v>135</v>
      </c>
      <c r="B164" s="185">
        <v>4157</v>
      </c>
      <c r="C164" s="185">
        <v>8153.4</v>
      </c>
      <c r="D164" s="185"/>
      <c r="E164" s="185">
        <v>2000</v>
      </c>
      <c r="F164" s="185">
        <v>3580</v>
      </c>
      <c r="G164" s="185"/>
      <c r="H164" s="185">
        <v>167</v>
      </c>
      <c r="I164" s="185">
        <v>404</v>
      </c>
      <c r="J164" s="185"/>
      <c r="K164" s="185">
        <v>1890</v>
      </c>
      <c r="L164" s="185">
        <v>3535</v>
      </c>
    </row>
    <row r="165" spans="1:12" x14ac:dyDescent="0.25">
      <c r="A165" s="180" t="s">
        <v>137</v>
      </c>
      <c r="B165" s="185">
        <v>88</v>
      </c>
      <c r="C165" s="185">
        <v>279</v>
      </c>
      <c r="D165" s="185"/>
      <c r="E165" s="186" t="s">
        <v>42</v>
      </c>
      <c r="F165" s="186" t="s">
        <v>42</v>
      </c>
      <c r="G165" s="186"/>
      <c r="H165" s="186" t="s">
        <v>42</v>
      </c>
      <c r="I165" s="186" t="s">
        <v>42</v>
      </c>
      <c r="J165" s="186"/>
      <c r="K165" s="186" t="s">
        <v>42</v>
      </c>
      <c r="L165" s="186" t="s">
        <v>42</v>
      </c>
    </row>
    <row r="166" spans="1:12" x14ac:dyDescent="0.25">
      <c r="A166" s="184" t="s">
        <v>214</v>
      </c>
      <c r="B166" s="186"/>
      <c r="C166" s="186"/>
      <c r="D166" s="186"/>
      <c r="E166" s="186"/>
      <c r="F166" s="186"/>
      <c r="G166" s="186"/>
      <c r="H166" s="186"/>
      <c r="I166" s="186"/>
      <c r="J166" s="186"/>
      <c r="K166" s="186"/>
      <c r="L166" s="186"/>
    </row>
    <row r="167" spans="1:12" x14ac:dyDescent="0.25">
      <c r="A167" s="180" t="s">
        <v>215</v>
      </c>
      <c r="B167" s="185">
        <v>41900</v>
      </c>
      <c r="C167" s="185">
        <v>112462</v>
      </c>
      <c r="D167" s="185"/>
      <c r="E167" s="185">
        <v>14325</v>
      </c>
      <c r="F167" s="185">
        <v>53940</v>
      </c>
      <c r="G167" s="185"/>
      <c r="H167" s="185">
        <v>70040</v>
      </c>
      <c r="I167" s="185">
        <v>132657.29999999999</v>
      </c>
      <c r="J167" s="185"/>
      <c r="K167" s="185">
        <v>348950</v>
      </c>
      <c r="L167" s="185">
        <v>570960</v>
      </c>
    </row>
    <row r="168" spans="1:12" x14ac:dyDescent="0.25">
      <c r="A168" s="184" t="s">
        <v>216</v>
      </c>
      <c r="B168" s="186"/>
      <c r="C168" s="186"/>
      <c r="D168" s="186"/>
      <c r="E168" s="186"/>
      <c r="F168" s="186"/>
      <c r="G168" s="186"/>
      <c r="H168" s="186"/>
      <c r="I168" s="186"/>
      <c r="J168" s="186"/>
      <c r="K168" s="186"/>
      <c r="L168" s="186"/>
    </row>
    <row r="169" spans="1:12" x14ac:dyDescent="0.25">
      <c r="A169" s="180" t="s">
        <v>143</v>
      </c>
      <c r="B169" s="185">
        <v>673</v>
      </c>
      <c r="C169" s="185">
        <v>14826</v>
      </c>
      <c r="D169" s="185"/>
      <c r="E169" s="185">
        <v>45</v>
      </c>
      <c r="F169" s="185">
        <v>495</v>
      </c>
      <c r="G169" s="185"/>
      <c r="H169" s="185">
        <v>62</v>
      </c>
      <c r="I169" s="185">
        <v>966.6</v>
      </c>
      <c r="J169" s="185"/>
      <c r="K169" s="185">
        <v>25135</v>
      </c>
      <c r="L169" s="185">
        <v>572055</v>
      </c>
    </row>
    <row r="170" spans="1:12" x14ac:dyDescent="0.25">
      <c r="A170" s="180" t="s">
        <v>217</v>
      </c>
      <c r="B170" s="185">
        <v>32654</v>
      </c>
      <c r="C170" s="185">
        <v>451829.3</v>
      </c>
      <c r="D170" s="185"/>
      <c r="E170" s="185">
        <v>5430</v>
      </c>
      <c r="F170" s="185">
        <v>75349</v>
      </c>
      <c r="G170" s="185"/>
      <c r="H170" s="185">
        <v>25601</v>
      </c>
      <c r="I170" s="185">
        <v>221256.4</v>
      </c>
      <c r="J170" s="185"/>
      <c r="K170" s="185">
        <v>94263</v>
      </c>
      <c r="L170" s="185">
        <v>1638200</v>
      </c>
    </row>
    <row r="171" spans="1:12" x14ac:dyDescent="0.25">
      <c r="A171" s="184" t="s">
        <v>218</v>
      </c>
      <c r="B171" s="186"/>
      <c r="C171" s="186"/>
      <c r="D171" s="186"/>
      <c r="E171" s="186"/>
      <c r="F171" s="186"/>
      <c r="G171" s="186"/>
      <c r="H171" s="186"/>
      <c r="I171" s="186"/>
      <c r="J171" s="186"/>
      <c r="K171" s="186"/>
      <c r="L171" s="186"/>
    </row>
    <row r="172" spans="1:12" x14ac:dyDescent="0.25">
      <c r="A172" s="180" t="s">
        <v>219</v>
      </c>
      <c r="B172" s="185">
        <v>171</v>
      </c>
      <c r="C172" s="185">
        <v>3565</v>
      </c>
      <c r="D172" s="185"/>
      <c r="E172" s="185">
        <v>30</v>
      </c>
      <c r="F172" s="185">
        <v>621</v>
      </c>
      <c r="G172" s="185"/>
      <c r="H172" s="185">
        <v>1514</v>
      </c>
      <c r="I172" s="185">
        <v>34818</v>
      </c>
      <c r="J172" s="185"/>
      <c r="K172" s="185">
        <v>135</v>
      </c>
      <c r="L172" s="185">
        <v>3565</v>
      </c>
    </row>
    <row r="173" spans="1:12" x14ac:dyDescent="0.25">
      <c r="A173" s="180" t="s">
        <v>220</v>
      </c>
      <c r="B173" s="185">
        <v>298</v>
      </c>
      <c r="C173" s="185">
        <v>3969.8</v>
      </c>
      <c r="D173" s="185"/>
      <c r="E173" s="185">
        <v>129</v>
      </c>
      <c r="F173" s="185">
        <v>1897</v>
      </c>
      <c r="G173" s="185"/>
      <c r="H173" s="185">
        <v>3769</v>
      </c>
      <c r="I173" s="185">
        <v>61454</v>
      </c>
      <c r="J173" s="185"/>
      <c r="K173" s="185">
        <v>1150</v>
      </c>
      <c r="L173" s="185">
        <v>12250</v>
      </c>
    </row>
    <row r="174" spans="1:12" x14ac:dyDescent="0.25">
      <c r="A174" s="180" t="s">
        <v>221</v>
      </c>
      <c r="B174" s="186" t="s">
        <v>42</v>
      </c>
      <c r="C174" s="186" t="s">
        <v>42</v>
      </c>
      <c r="D174" s="186"/>
      <c r="E174" s="185">
        <v>64</v>
      </c>
      <c r="F174" s="185">
        <v>686</v>
      </c>
      <c r="G174" s="185"/>
      <c r="H174" s="185">
        <v>3148</v>
      </c>
      <c r="I174" s="185">
        <v>30921.5</v>
      </c>
      <c r="J174" s="185"/>
      <c r="K174" s="185">
        <v>18750</v>
      </c>
      <c r="L174" s="185">
        <v>33400</v>
      </c>
    </row>
    <row r="175" spans="1:12" x14ac:dyDescent="0.25">
      <c r="A175" s="180" t="s">
        <v>222</v>
      </c>
      <c r="B175" s="185">
        <v>388</v>
      </c>
      <c r="C175" s="185">
        <v>8551</v>
      </c>
      <c r="D175" s="185"/>
      <c r="E175" s="185">
        <v>170</v>
      </c>
      <c r="F175" s="185">
        <v>2970</v>
      </c>
      <c r="G175" s="185"/>
      <c r="H175" s="185">
        <v>3535</v>
      </c>
      <c r="I175" s="185">
        <v>71139</v>
      </c>
      <c r="J175" s="185"/>
      <c r="K175" s="185">
        <v>260</v>
      </c>
      <c r="L175" s="185">
        <v>5151</v>
      </c>
    </row>
    <row r="176" spans="1:12" x14ac:dyDescent="0.25">
      <c r="A176" s="180" t="s">
        <v>223</v>
      </c>
      <c r="B176" s="185">
        <v>515</v>
      </c>
      <c r="C176" s="185">
        <v>8417.7999999999993</v>
      </c>
      <c r="D176" s="185"/>
      <c r="E176" s="185">
        <v>55</v>
      </c>
      <c r="F176" s="185">
        <v>805</v>
      </c>
      <c r="G176" s="185"/>
      <c r="H176" s="185">
        <v>4077</v>
      </c>
      <c r="I176" s="185">
        <v>87518.2</v>
      </c>
      <c r="J176" s="185"/>
      <c r="K176" s="185">
        <v>1310</v>
      </c>
      <c r="L176" s="185">
        <v>28850</v>
      </c>
    </row>
    <row r="177" spans="1:12" x14ac:dyDescent="0.25">
      <c r="A177" s="180" t="s">
        <v>224</v>
      </c>
      <c r="B177" s="185">
        <v>152</v>
      </c>
      <c r="C177" s="185">
        <v>142</v>
      </c>
      <c r="D177" s="185"/>
      <c r="E177" s="185">
        <v>150</v>
      </c>
      <c r="F177" s="185">
        <v>420</v>
      </c>
      <c r="G177" s="185"/>
      <c r="H177" s="185">
        <v>22120</v>
      </c>
      <c r="I177" s="185">
        <v>23988.799999999999</v>
      </c>
      <c r="J177" s="185"/>
      <c r="K177" s="185">
        <v>10</v>
      </c>
      <c r="L177" s="185">
        <v>22</v>
      </c>
    </row>
    <row r="178" spans="1:12" x14ac:dyDescent="0.25">
      <c r="A178" s="180" t="s">
        <v>225</v>
      </c>
      <c r="B178" s="185">
        <v>124</v>
      </c>
      <c r="C178" s="185">
        <v>2213.6999999999998</v>
      </c>
      <c r="D178" s="185"/>
      <c r="E178" s="185">
        <v>31</v>
      </c>
      <c r="F178" s="185">
        <v>491</v>
      </c>
      <c r="G178" s="185"/>
      <c r="H178" s="185">
        <v>719</v>
      </c>
      <c r="I178" s="185">
        <v>13904</v>
      </c>
      <c r="J178" s="185"/>
      <c r="K178" s="185">
        <v>390</v>
      </c>
      <c r="L178" s="185">
        <v>5988.5</v>
      </c>
    </row>
    <row r="179" spans="1:12" x14ac:dyDescent="0.25">
      <c r="A179" s="180" t="s">
        <v>226</v>
      </c>
      <c r="B179" s="185">
        <v>1770</v>
      </c>
      <c r="C179" s="185">
        <v>24939.1</v>
      </c>
      <c r="D179" s="185"/>
      <c r="E179" s="185">
        <v>90</v>
      </c>
      <c r="F179" s="185">
        <v>1310</v>
      </c>
      <c r="G179" s="185"/>
      <c r="H179" s="185">
        <v>15346</v>
      </c>
      <c r="I179" s="185">
        <v>330883.09999999998</v>
      </c>
      <c r="J179" s="185"/>
      <c r="K179" s="185">
        <v>3463</v>
      </c>
      <c r="L179" s="185">
        <v>70650</v>
      </c>
    </row>
    <row r="180" spans="1:12" x14ac:dyDescent="0.25">
      <c r="A180" s="184" t="s">
        <v>227</v>
      </c>
      <c r="B180" s="186"/>
      <c r="C180" s="186"/>
      <c r="D180" s="186"/>
      <c r="E180" s="186"/>
      <c r="F180" s="186"/>
      <c r="G180" s="186"/>
      <c r="H180" s="186"/>
      <c r="I180" s="186"/>
      <c r="J180" s="186"/>
      <c r="K180" s="186"/>
      <c r="L180" s="186"/>
    </row>
    <row r="181" spans="1:12" x14ac:dyDescent="0.25">
      <c r="A181" s="180" t="s">
        <v>228</v>
      </c>
      <c r="B181" s="185">
        <v>438</v>
      </c>
      <c r="C181" s="185">
        <v>6172.6</v>
      </c>
      <c r="D181" s="185"/>
      <c r="E181" s="185">
        <v>120</v>
      </c>
      <c r="F181" s="185">
        <v>1440</v>
      </c>
      <c r="G181" s="185"/>
      <c r="H181" s="185">
        <v>791</v>
      </c>
      <c r="I181" s="185">
        <v>11276.3</v>
      </c>
      <c r="J181" s="185"/>
      <c r="K181" s="185">
        <v>11620</v>
      </c>
      <c r="L181" s="185">
        <v>125110</v>
      </c>
    </row>
    <row r="182" spans="1:12" x14ac:dyDescent="0.25">
      <c r="A182" s="180" t="s">
        <v>229</v>
      </c>
      <c r="B182" s="185">
        <v>2212</v>
      </c>
      <c r="C182" s="185">
        <v>65340.6</v>
      </c>
      <c r="D182" s="185"/>
      <c r="E182" s="185">
        <v>80</v>
      </c>
      <c r="F182" s="185">
        <v>1130</v>
      </c>
      <c r="G182" s="185"/>
      <c r="H182" s="185">
        <v>2483</v>
      </c>
      <c r="I182" s="185">
        <v>71294.5</v>
      </c>
      <c r="J182" s="185"/>
      <c r="K182" s="185">
        <v>3700</v>
      </c>
      <c r="L182" s="185">
        <v>83370</v>
      </c>
    </row>
    <row r="183" spans="1:12" x14ac:dyDescent="0.25">
      <c r="A183" s="180" t="s">
        <v>230</v>
      </c>
      <c r="B183" s="185">
        <v>690</v>
      </c>
      <c r="C183" s="185">
        <v>14940</v>
      </c>
      <c r="D183" s="185"/>
      <c r="E183" s="185">
        <v>30</v>
      </c>
      <c r="F183" s="185">
        <v>570</v>
      </c>
      <c r="G183" s="185"/>
      <c r="H183" s="185">
        <v>1002</v>
      </c>
      <c r="I183" s="185">
        <v>28255</v>
      </c>
      <c r="J183" s="185"/>
      <c r="K183" s="185">
        <v>2955</v>
      </c>
      <c r="L183" s="185">
        <v>54898</v>
      </c>
    </row>
    <row r="184" spans="1:12" x14ac:dyDescent="0.25">
      <c r="A184" s="180" t="s">
        <v>231</v>
      </c>
      <c r="B184" s="185">
        <v>10</v>
      </c>
      <c r="C184" s="185">
        <v>145</v>
      </c>
      <c r="D184" s="185"/>
      <c r="E184" s="185">
        <v>7</v>
      </c>
      <c r="F184" s="185">
        <v>126</v>
      </c>
      <c r="G184" s="185"/>
      <c r="H184" s="185">
        <v>150</v>
      </c>
      <c r="I184" s="185">
        <v>3400</v>
      </c>
      <c r="J184" s="185"/>
      <c r="K184" s="185">
        <v>930</v>
      </c>
      <c r="L184" s="185">
        <v>17530</v>
      </c>
    </row>
    <row r="185" spans="1:12" x14ac:dyDescent="0.25">
      <c r="A185" s="180" t="s">
        <v>232</v>
      </c>
      <c r="B185" s="185">
        <v>4526</v>
      </c>
      <c r="C185" s="185">
        <v>171845</v>
      </c>
      <c r="D185" s="185"/>
      <c r="E185" s="185">
        <v>85</v>
      </c>
      <c r="F185" s="185">
        <v>1230</v>
      </c>
      <c r="G185" s="185"/>
      <c r="H185" s="185">
        <v>5738</v>
      </c>
      <c r="I185" s="185">
        <v>178115.4</v>
      </c>
      <c r="J185" s="185"/>
      <c r="K185" s="185">
        <v>950</v>
      </c>
      <c r="L185" s="185">
        <v>26750</v>
      </c>
    </row>
    <row r="186" spans="1:12" x14ac:dyDescent="0.25">
      <c r="A186" s="180" t="s">
        <v>233</v>
      </c>
      <c r="B186" s="185">
        <v>477</v>
      </c>
      <c r="C186" s="185">
        <v>10399.6</v>
      </c>
      <c r="D186" s="185"/>
      <c r="E186" s="185">
        <v>55</v>
      </c>
      <c r="F186" s="185">
        <v>825</v>
      </c>
      <c r="G186" s="185"/>
      <c r="H186" s="185">
        <v>555</v>
      </c>
      <c r="I186" s="185">
        <v>15608.5</v>
      </c>
      <c r="J186" s="185"/>
      <c r="K186" s="185">
        <v>2335</v>
      </c>
      <c r="L186" s="185">
        <v>54145</v>
      </c>
    </row>
    <row r="187" spans="1:12" x14ac:dyDescent="0.25">
      <c r="A187" s="180" t="s">
        <v>234</v>
      </c>
      <c r="B187" s="185">
        <v>1236</v>
      </c>
      <c r="C187" s="185">
        <v>53573</v>
      </c>
      <c r="D187" s="185"/>
      <c r="E187" s="185">
        <v>27</v>
      </c>
      <c r="F187" s="185">
        <v>520</v>
      </c>
      <c r="G187" s="185"/>
      <c r="H187" s="185">
        <v>1109</v>
      </c>
      <c r="I187" s="185">
        <v>53151.6</v>
      </c>
      <c r="J187" s="185"/>
      <c r="K187" s="185">
        <v>1455</v>
      </c>
      <c r="L187" s="185">
        <v>64175</v>
      </c>
    </row>
    <row r="188" spans="1:12" x14ac:dyDescent="0.25">
      <c r="A188" s="180" t="s">
        <v>235</v>
      </c>
      <c r="B188" s="185">
        <v>1343</v>
      </c>
      <c r="C188" s="185">
        <v>58540</v>
      </c>
      <c r="D188" s="185"/>
      <c r="E188" s="185">
        <v>960</v>
      </c>
      <c r="F188" s="185">
        <v>65880</v>
      </c>
      <c r="G188" s="185"/>
      <c r="H188" s="185">
        <v>3884</v>
      </c>
      <c r="I188" s="185">
        <v>234494.1</v>
      </c>
      <c r="J188" s="185"/>
      <c r="K188" s="185">
        <v>16610</v>
      </c>
      <c r="L188" s="185">
        <v>1467350</v>
      </c>
    </row>
    <row r="189" spans="1:12" x14ac:dyDescent="0.25">
      <c r="A189" s="184" t="s">
        <v>236</v>
      </c>
      <c r="B189" s="186"/>
      <c r="C189" s="186"/>
      <c r="D189" s="186"/>
      <c r="E189" s="186"/>
      <c r="F189" s="186"/>
      <c r="G189" s="186"/>
      <c r="H189" s="186"/>
      <c r="I189" s="186"/>
      <c r="J189" s="186"/>
      <c r="K189" s="186"/>
      <c r="L189" s="186"/>
    </row>
    <row r="190" spans="1:12" x14ac:dyDescent="0.25">
      <c r="A190" s="180" t="s">
        <v>237</v>
      </c>
      <c r="B190" s="185">
        <v>200</v>
      </c>
      <c r="C190" s="185">
        <v>40</v>
      </c>
      <c r="D190" s="185"/>
      <c r="E190" s="185">
        <v>100</v>
      </c>
      <c r="F190" s="185">
        <v>30</v>
      </c>
      <c r="G190" s="185"/>
      <c r="H190" s="185">
        <v>103030</v>
      </c>
      <c r="I190" s="185">
        <v>43630</v>
      </c>
      <c r="J190" s="185"/>
      <c r="K190" s="185">
        <v>4165</v>
      </c>
      <c r="L190" s="185">
        <v>1396</v>
      </c>
    </row>
    <row r="191" spans="1:12" x14ac:dyDescent="0.25">
      <c r="A191" s="180" t="s">
        <v>121</v>
      </c>
      <c r="B191" s="185">
        <v>732</v>
      </c>
      <c r="C191" s="185">
        <v>165.4</v>
      </c>
      <c r="D191" s="185"/>
      <c r="E191" s="186" t="s">
        <v>42</v>
      </c>
      <c r="F191" s="186" t="s">
        <v>42</v>
      </c>
      <c r="G191" s="186"/>
      <c r="H191" s="185">
        <v>221600</v>
      </c>
      <c r="I191" s="185">
        <v>90698</v>
      </c>
      <c r="J191" s="185"/>
      <c r="K191" s="185">
        <v>1300</v>
      </c>
      <c r="L191" s="185">
        <v>2690</v>
      </c>
    </row>
    <row r="192" spans="1:12" x14ac:dyDescent="0.25">
      <c r="A192" s="180" t="s">
        <v>238</v>
      </c>
      <c r="B192" s="185">
        <v>445</v>
      </c>
      <c r="C192" s="185">
        <v>73.5</v>
      </c>
      <c r="D192" s="185"/>
      <c r="E192" s="186" t="s">
        <v>42</v>
      </c>
      <c r="F192" s="186" t="s">
        <v>42</v>
      </c>
      <c r="G192" s="186"/>
      <c r="H192" s="185">
        <v>35100</v>
      </c>
      <c r="I192" s="185">
        <v>17232</v>
      </c>
      <c r="J192" s="185"/>
      <c r="K192" s="185">
        <v>2516</v>
      </c>
      <c r="L192" s="185">
        <v>1292.0999999999999</v>
      </c>
    </row>
    <row r="193" spans="1:12" x14ac:dyDescent="0.25">
      <c r="A193" s="180" t="s">
        <v>233</v>
      </c>
      <c r="B193" s="185">
        <v>325</v>
      </c>
      <c r="C193" s="185">
        <v>60.3</v>
      </c>
      <c r="D193" s="185"/>
      <c r="E193" s="186" t="s">
        <v>42</v>
      </c>
      <c r="F193" s="186" t="s">
        <v>42</v>
      </c>
      <c r="G193" s="186"/>
      <c r="H193" s="185">
        <v>34400</v>
      </c>
      <c r="I193" s="185">
        <v>15874</v>
      </c>
      <c r="J193" s="185"/>
      <c r="K193" s="185">
        <v>5466</v>
      </c>
      <c r="L193" s="185">
        <v>1204</v>
      </c>
    </row>
    <row r="194" spans="1:12" x14ac:dyDescent="0.25">
      <c r="A194" s="180" t="s">
        <v>234</v>
      </c>
      <c r="B194" s="185">
        <v>5415</v>
      </c>
      <c r="C194" s="185">
        <v>1082.3</v>
      </c>
      <c r="D194" s="185"/>
      <c r="E194" s="185">
        <v>300</v>
      </c>
      <c r="F194" s="185">
        <v>60</v>
      </c>
      <c r="G194" s="185"/>
      <c r="H194" s="185">
        <v>88230</v>
      </c>
      <c r="I194" s="185">
        <v>66003</v>
      </c>
      <c r="J194" s="185"/>
      <c r="K194" s="185">
        <v>8350</v>
      </c>
      <c r="L194" s="185">
        <v>9250</v>
      </c>
    </row>
    <row r="195" spans="1:12" x14ac:dyDescent="0.25">
      <c r="A195" s="180" t="s">
        <v>106</v>
      </c>
      <c r="B195" s="186" t="s">
        <v>42</v>
      </c>
      <c r="C195" s="186" t="s">
        <v>42</v>
      </c>
      <c r="D195" s="186"/>
      <c r="E195" s="186" t="s">
        <v>42</v>
      </c>
      <c r="F195" s="186" t="s">
        <v>42</v>
      </c>
      <c r="G195" s="186"/>
      <c r="H195" s="185">
        <v>42320</v>
      </c>
      <c r="I195" s="185">
        <v>16664.400000000001</v>
      </c>
      <c r="J195" s="185"/>
      <c r="K195" s="185">
        <v>2305</v>
      </c>
      <c r="L195" s="185">
        <v>729.5</v>
      </c>
    </row>
    <row r="196" spans="1:12" x14ac:dyDescent="0.25">
      <c r="A196" s="180" t="s">
        <v>239</v>
      </c>
      <c r="B196" s="185">
        <v>1650</v>
      </c>
      <c r="C196" s="185">
        <v>104.7</v>
      </c>
      <c r="D196" s="185"/>
      <c r="E196" s="186" t="s">
        <v>42</v>
      </c>
      <c r="F196" s="186" t="s">
        <v>42</v>
      </c>
      <c r="G196" s="186"/>
      <c r="H196" s="185">
        <v>33280</v>
      </c>
      <c r="I196" s="185">
        <v>10937</v>
      </c>
      <c r="J196" s="185"/>
      <c r="K196" s="185">
        <v>5477</v>
      </c>
      <c r="L196" s="185">
        <v>2181</v>
      </c>
    </row>
    <row r="197" spans="1:12" x14ac:dyDescent="0.25">
      <c r="A197" s="184" t="s">
        <v>240</v>
      </c>
      <c r="B197" s="186"/>
      <c r="C197" s="186"/>
      <c r="D197" s="186"/>
      <c r="E197" s="186"/>
      <c r="F197" s="186"/>
      <c r="G197" s="186"/>
      <c r="H197" s="186"/>
      <c r="I197" s="186"/>
      <c r="J197" s="186"/>
      <c r="K197" s="186"/>
      <c r="L197" s="186"/>
    </row>
    <row r="198" spans="1:12" x14ac:dyDescent="0.25">
      <c r="A198" s="180" t="s">
        <v>241</v>
      </c>
      <c r="B198" s="185">
        <v>6</v>
      </c>
      <c r="C198" s="185">
        <v>70</v>
      </c>
      <c r="D198" s="185"/>
      <c r="E198" s="185">
        <v>4</v>
      </c>
      <c r="F198" s="185">
        <v>71</v>
      </c>
      <c r="G198" s="185"/>
      <c r="H198" s="185">
        <v>982</v>
      </c>
      <c r="I198" s="185">
        <v>18809.5</v>
      </c>
      <c r="J198" s="185"/>
      <c r="K198" s="185">
        <v>4635</v>
      </c>
      <c r="L198" s="185">
        <v>129431</v>
      </c>
    </row>
    <row r="199" spans="1:12" x14ac:dyDescent="0.25">
      <c r="A199" s="180" t="s">
        <v>242</v>
      </c>
      <c r="B199" s="186" t="s">
        <v>42</v>
      </c>
      <c r="C199" s="186" t="s">
        <v>42</v>
      </c>
      <c r="D199" s="186"/>
      <c r="E199" s="185">
        <v>1</v>
      </c>
      <c r="F199" s="185">
        <v>18</v>
      </c>
      <c r="G199" s="185"/>
      <c r="H199" s="185">
        <v>278</v>
      </c>
      <c r="I199" s="185">
        <v>5197</v>
      </c>
      <c r="J199" s="185"/>
      <c r="K199" s="185">
        <v>5490</v>
      </c>
      <c r="L199" s="185">
        <v>128430</v>
      </c>
    </row>
    <row r="200" spans="1:12" x14ac:dyDescent="0.25">
      <c r="A200" s="180" t="s">
        <v>243</v>
      </c>
      <c r="B200" s="186" t="s">
        <v>42</v>
      </c>
      <c r="C200" s="186" t="s">
        <v>42</v>
      </c>
      <c r="D200" s="186"/>
      <c r="E200" s="185">
        <v>1</v>
      </c>
      <c r="F200" s="185">
        <v>18</v>
      </c>
      <c r="G200" s="185"/>
      <c r="H200" s="185">
        <v>1302</v>
      </c>
      <c r="I200" s="185">
        <v>24619.7</v>
      </c>
      <c r="J200" s="185"/>
      <c r="K200" s="185">
        <v>418</v>
      </c>
      <c r="L200" s="185">
        <v>7957</v>
      </c>
    </row>
    <row r="201" spans="1:12" x14ac:dyDescent="0.25">
      <c r="A201" s="181" t="s">
        <v>244</v>
      </c>
      <c r="B201" s="187" t="s">
        <v>42</v>
      </c>
      <c r="C201" s="187" t="s">
        <v>42</v>
      </c>
      <c r="D201" s="187"/>
      <c r="E201" s="188">
        <v>1</v>
      </c>
      <c r="F201" s="188">
        <v>18</v>
      </c>
      <c r="G201" s="188"/>
      <c r="H201" s="188">
        <v>408</v>
      </c>
      <c r="I201" s="188">
        <v>7122</v>
      </c>
      <c r="J201" s="188"/>
      <c r="K201" s="188">
        <v>338</v>
      </c>
      <c r="L201" s="188">
        <v>7900</v>
      </c>
    </row>
    <row r="203" spans="1:12" ht="32.450000000000003" customHeight="1" x14ac:dyDescent="0.25">
      <c r="A203" s="231" t="s">
        <v>245</v>
      </c>
      <c r="B203" s="232"/>
      <c r="C203" s="232"/>
      <c r="D203" s="232"/>
      <c r="E203" s="232"/>
      <c r="F203" s="232"/>
      <c r="G203" s="232"/>
      <c r="H203" s="232"/>
      <c r="I203" s="232"/>
      <c r="J203" s="232"/>
      <c r="K203" s="232"/>
      <c r="L203" s="232"/>
    </row>
    <row r="204" spans="1:12" x14ac:dyDescent="0.25">
      <c r="A204" s="189"/>
      <c r="B204" s="190"/>
      <c r="C204" s="190"/>
      <c r="D204" s="190"/>
      <c r="E204" s="190"/>
      <c r="F204" s="190"/>
      <c r="G204" s="190"/>
      <c r="H204" s="190"/>
      <c r="I204" s="190"/>
      <c r="J204" s="190"/>
      <c r="K204" s="190"/>
      <c r="L204" s="190"/>
    </row>
    <row r="205" spans="1:12" x14ac:dyDescent="0.25">
      <c r="A205" s="179" t="s">
        <v>209</v>
      </c>
    </row>
    <row r="206" spans="1:12" x14ac:dyDescent="0.25">
      <c r="A206" s="181"/>
      <c r="B206" s="181"/>
      <c r="C206" s="181"/>
      <c r="D206" s="181"/>
      <c r="E206" s="181"/>
      <c r="F206" s="181"/>
      <c r="G206" s="181"/>
      <c r="H206" s="181"/>
      <c r="I206" s="181"/>
      <c r="J206" s="181"/>
      <c r="K206" s="181"/>
      <c r="L206" s="181"/>
    </row>
    <row r="207" spans="1:12" x14ac:dyDescent="0.25">
      <c r="B207" s="233" t="s">
        <v>25</v>
      </c>
      <c r="C207" s="233"/>
      <c r="E207" s="233" t="s">
        <v>26</v>
      </c>
      <c r="F207" s="233"/>
      <c r="H207" s="233" t="s">
        <v>27</v>
      </c>
      <c r="I207" s="233"/>
      <c r="K207" s="233" t="s">
        <v>28</v>
      </c>
      <c r="L207" s="233"/>
    </row>
    <row r="208" spans="1:12" x14ac:dyDescent="0.25">
      <c r="A208" s="181"/>
      <c r="B208" s="181" t="s">
        <v>210</v>
      </c>
      <c r="C208" s="181" t="s">
        <v>6</v>
      </c>
      <c r="D208" s="181"/>
      <c r="E208" s="181" t="s">
        <v>210</v>
      </c>
      <c r="F208" s="181" t="s">
        <v>6</v>
      </c>
      <c r="G208" s="181"/>
      <c r="H208" s="181" t="s">
        <v>210</v>
      </c>
      <c r="I208" s="181" t="s">
        <v>6</v>
      </c>
      <c r="J208" s="181"/>
      <c r="K208" s="181" t="s">
        <v>210</v>
      </c>
      <c r="L208" s="181" t="s">
        <v>6</v>
      </c>
    </row>
    <row r="209" spans="1:12" x14ac:dyDescent="0.25">
      <c r="A209" s="184" t="s">
        <v>211</v>
      </c>
      <c r="B209" s="185"/>
      <c r="C209" s="185"/>
      <c r="D209" s="185"/>
      <c r="E209" s="185"/>
      <c r="F209" s="185"/>
      <c r="G209" s="185"/>
      <c r="H209" s="185"/>
      <c r="I209" s="185"/>
      <c r="J209" s="185"/>
      <c r="K209" s="185"/>
      <c r="L209" s="185"/>
    </row>
    <row r="210" spans="1:12" x14ac:dyDescent="0.25">
      <c r="A210" s="180" t="s">
        <v>76</v>
      </c>
      <c r="B210" s="185">
        <v>115160</v>
      </c>
      <c r="C210" s="185">
        <v>287900</v>
      </c>
      <c r="D210" s="185"/>
      <c r="E210" s="185">
        <v>23092</v>
      </c>
      <c r="F210" s="185">
        <v>62417.3</v>
      </c>
      <c r="G210" s="185"/>
      <c r="H210" s="185">
        <v>262725</v>
      </c>
      <c r="I210" s="185">
        <v>682379.2</v>
      </c>
      <c r="J210" s="185"/>
      <c r="K210" s="185">
        <v>29201</v>
      </c>
      <c r="L210" s="185">
        <v>69301.7</v>
      </c>
    </row>
    <row r="211" spans="1:12" x14ac:dyDescent="0.25">
      <c r="A211" s="180" t="s">
        <v>75</v>
      </c>
      <c r="B211" s="185">
        <v>6952</v>
      </c>
      <c r="C211" s="185">
        <v>20856</v>
      </c>
      <c r="D211" s="185"/>
      <c r="E211" s="185">
        <v>9227</v>
      </c>
      <c r="F211" s="185">
        <v>27833.8</v>
      </c>
      <c r="G211" s="185"/>
      <c r="H211" s="185">
        <v>110</v>
      </c>
      <c r="I211" s="185">
        <v>350</v>
      </c>
      <c r="J211" s="185"/>
      <c r="K211" s="185">
        <v>440</v>
      </c>
      <c r="L211" s="185">
        <v>1308.9000000000001</v>
      </c>
    </row>
    <row r="212" spans="1:12" x14ac:dyDescent="0.25">
      <c r="A212" s="180" t="s">
        <v>212</v>
      </c>
      <c r="B212" s="185">
        <v>821</v>
      </c>
      <c r="C212" s="185">
        <v>3845.7</v>
      </c>
      <c r="D212" s="185"/>
      <c r="E212" s="185">
        <v>4123</v>
      </c>
      <c r="F212" s="185">
        <v>18627.599999999999</v>
      </c>
      <c r="G212" s="185"/>
      <c r="H212" s="185">
        <v>205</v>
      </c>
      <c r="I212" s="185">
        <v>1387</v>
      </c>
      <c r="J212" s="185"/>
      <c r="K212" s="185">
        <v>2458</v>
      </c>
      <c r="L212" s="185">
        <v>23402.2</v>
      </c>
    </row>
    <row r="213" spans="1:12" x14ac:dyDescent="0.25">
      <c r="A213" s="184" t="s">
        <v>213</v>
      </c>
      <c r="B213" s="185"/>
      <c r="C213" s="185"/>
      <c r="D213" s="185"/>
      <c r="E213" s="185"/>
      <c r="F213" s="185"/>
      <c r="G213" s="185"/>
      <c r="H213" s="185"/>
      <c r="I213" s="185"/>
      <c r="J213" s="185"/>
      <c r="K213" s="185"/>
      <c r="L213" s="185"/>
    </row>
    <row r="214" spans="1:12" x14ac:dyDescent="0.25">
      <c r="A214" s="180" t="s">
        <v>132</v>
      </c>
      <c r="B214" s="185">
        <v>541</v>
      </c>
      <c r="C214" s="185">
        <v>576.6</v>
      </c>
      <c r="D214" s="185"/>
      <c r="E214" s="186" t="s">
        <v>42</v>
      </c>
      <c r="F214" s="186" t="s">
        <v>42</v>
      </c>
      <c r="G214" s="186"/>
      <c r="H214" s="186" t="s">
        <v>42</v>
      </c>
      <c r="I214" s="186" t="s">
        <v>42</v>
      </c>
      <c r="J214" s="186"/>
      <c r="K214" s="186" t="s">
        <v>42</v>
      </c>
      <c r="L214" s="186" t="s">
        <v>42</v>
      </c>
    </row>
    <row r="215" spans="1:12" x14ac:dyDescent="0.25">
      <c r="A215" s="180" t="s">
        <v>135</v>
      </c>
      <c r="B215" s="185">
        <v>49</v>
      </c>
      <c r="C215" s="185">
        <v>58.6</v>
      </c>
      <c r="D215" s="185"/>
      <c r="E215" s="185">
        <v>46</v>
      </c>
      <c r="F215" s="185">
        <v>133.80000000000001</v>
      </c>
      <c r="G215" s="185"/>
      <c r="H215" s="186" t="s">
        <v>42</v>
      </c>
      <c r="I215" s="186" t="s">
        <v>42</v>
      </c>
      <c r="J215" s="186"/>
      <c r="K215" s="185">
        <v>20</v>
      </c>
      <c r="L215" s="185">
        <v>38</v>
      </c>
    </row>
    <row r="216" spans="1:12" x14ac:dyDescent="0.25">
      <c r="A216" s="180" t="s">
        <v>137</v>
      </c>
      <c r="B216" s="186" t="s">
        <v>42</v>
      </c>
      <c r="C216" s="186" t="s">
        <v>42</v>
      </c>
      <c r="D216" s="186"/>
      <c r="E216" s="185">
        <v>40</v>
      </c>
      <c r="F216" s="185">
        <v>100</v>
      </c>
      <c r="G216" s="185"/>
      <c r="H216" s="186" t="s">
        <v>42</v>
      </c>
      <c r="I216" s="186" t="s">
        <v>42</v>
      </c>
      <c r="J216" s="186"/>
      <c r="K216" s="186" t="s">
        <v>42</v>
      </c>
      <c r="L216" s="186" t="s">
        <v>42</v>
      </c>
    </row>
    <row r="217" spans="1:12" x14ac:dyDescent="0.25">
      <c r="A217" s="184" t="s">
        <v>214</v>
      </c>
      <c r="B217" s="186"/>
      <c r="C217" s="186"/>
      <c r="D217" s="186"/>
      <c r="E217" s="186"/>
      <c r="F217" s="186"/>
      <c r="G217" s="186"/>
      <c r="H217" s="186"/>
      <c r="I217" s="186"/>
      <c r="J217" s="186"/>
      <c r="K217" s="186"/>
      <c r="L217" s="186"/>
    </row>
    <row r="218" spans="1:12" x14ac:dyDescent="0.25">
      <c r="A218" s="180" t="s">
        <v>215</v>
      </c>
      <c r="B218" s="185">
        <v>26086</v>
      </c>
      <c r="C218" s="185">
        <v>30735.7</v>
      </c>
      <c r="D218" s="185"/>
      <c r="E218" s="185">
        <v>184682</v>
      </c>
      <c r="F218" s="185">
        <v>590155.4</v>
      </c>
      <c r="G218" s="185"/>
      <c r="H218" s="185">
        <v>161137</v>
      </c>
      <c r="I218" s="185">
        <v>390248.6</v>
      </c>
      <c r="J218" s="185"/>
      <c r="K218" s="185">
        <v>40605</v>
      </c>
      <c r="L218" s="185">
        <v>45295.5</v>
      </c>
    </row>
    <row r="219" spans="1:12" x14ac:dyDescent="0.25">
      <c r="A219" s="184" t="s">
        <v>216</v>
      </c>
      <c r="B219" s="186"/>
      <c r="C219" s="186"/>
      <c r="D219" s="186"/>
      <c r="E219" s="186"/>
      <c r="F219" s="186"/>
      <c r="G219" s="186"/>
      <c r="H219" s="186"/>
      <c r="I219" s="186"/>
      <c r="J219" s="186"/>
      <c r="K219" s="186"/>
      <c r="L219" s="186"/>
    </row>
    <row r="220" spans="1:12" x14ac:dyDescent="0.25">
      <c r="A220" s="180" t="s">
        <v>143</v>
      </c>
      <c r="B220" s="185">
        <v>489</v>
      </c>
      <c r="C220" s="185">
        <v>12422.8</v>
      </c>
      <c r="D220" s="185"/>
      <c r="E220" s="185">
        <v>328</v>
      </c>
      <c r="F220" s="185">
        <v>5584</v>
      </c>
      <c r="G220" s="185"/>
      <c r="H220" s="185">
        <v>18816</v>
      </c>
      <c r="I220" s="185">
        <v>377728</v>
      </c>
      <c r="J220" s="185"/>
      <c r="K220" s="185">
        <v>559</v>
      </c>
      <c r="L220" s="185">
        <v>2361.9</v>
      </c>
    </row>
    <row r="221" spans="1:12" x14ac:dyDescent="0.25">
      <c r="A221" s="180" t="s">
        <v>217</v>
      </c>
      <c r="B221" s="185">
        <v>2027</v>
      </c>
      <c r="C221" s="185">
        <v>18227.8</v>
      </c>
      <c r="D221" s="185"/>
      <c r="E221" s="185">
        <v>8921</v>
      </c>
      <c r="F221" s="185">
        <v>39010.1</v>
      </c>
      <c r="G221" s="185"/>
      <c r="H221" s="185">
        <v>119268</v>
      </c>
      <c r="I221" s="185">
        <v>744917</v>
      </c>
      <c r="J221" s="185"/>
      <c r="K221" s="185">
        <v>26709</v>
      </c>
      <c r="L221" s="185">
        <v>85662.2</v>
      </c>
    </row>
    <row r="222" spans="1:12" x14ac:dyDescent="0.25">
      <c r="A222" s="184" t="s">
        <v>218</v>
      </c>
      <c r="B222" s="186"/>
      <c r="C222" s="186"/>
      <c r="D222" s="186"/>
      <c r="E222" s="186"/>
      <c r="F222" s="186"/>
      <c r="G222" s="186"/>
      <c r="H222" s="186"/>
      <c r="I222" s="186"/>
      <c r="J222" s="186"/>
      <c r="K222" s="186"/>
      <c r="L222" s="186"/>
    </row>
    <row r="223" spans="1:12" x14ac:dyDescent="0.25">
      <c r="A223" s="180" t="s">
        <v>219</v>
      </c>
      <c r="B223" s="186" t="s">
        <v>42</v>
      </c>
      <c r="C223" s="186" t="s">
        <v>42</v>
      </c>
      <c r="D223" s="186"/>
      <c r="E223" s="185">
        <v>1266</v>
      </c>
      <c r="F223" s="185">
        <v>37800</v>
      </c>
      <c r="G223" s="185"/>
      <c r="H223" s="185">
        <v>70</v>
      </c>
      <c r="I223" s="185">
        <v>1061.0999999999999</v>
      </c>
      <c r="J223" s="185"/>
      <c r="K223" s="186" t="s">
        <v>42</v>
      </c>
      <c r="L223" s="186" t="s">
        <v>42</v>
      </c>
    </row>
    <row r="224" spans="1:12" x14ac:dyDescent="0.25">
      <c r="A224" s="180" t="s">
        <v>220</v>
      </c>
      <c r="B224" s="185">
        <v>3765</v>
      </c>
      <c r="C224" s="185">
        <v>43737</v>
      </c>
      <c r="D224" s="185"/>
      <c r="E224" s="185">
        <v>626</v>
      </c>
      <c r="F224" s="185">
        <v>11465.5</v>
      </c>
      <c r="G224" s="185"/>
      <c r="H224" s="185">
        <v>1024</v>
      </c>
      <c r="I224" s="185">
        <v>12531.5</v>
      </c>
      <c r="J224" s="185"/>
      <c r="K224" s="185">
        <v>129</v>
      </c>
      <c r="L224" s="185">
        <v>1319</v>
      </c>
    </row>
    <row r="225" spans="1:12" x14ac:dyDescent="0.25">
      <c r="A225" s="180" t="s">
        <v>221</v>
      </c>
      <c r="B225" s="185">
        <v>66</v>
      </c>
      <c r="C225" s="185">
        <v>374.5</v>
      </c>
      <c r="D225" s="185"/>
      <c r="E225" s="185">
        <v>297</v>
      </c>
      <c r="F225" s="185">
        <v>2306.8000000000002</v>
      </c>
      <c r="G225" s="185"/>
      <c r="H225" s="185">
        <v>627</v>
      </c>
      <c r="I225" s="185">
        <v>2037.1</v>
      </c>
      <c r="J225" s="185"/>
      <c r="K225" s="185">
        <v>262</v>
      </c>
      <c r="L225" s="185">
        <v>1487</v>
      </c>
    </row>
    <row r="226" spans="1:12" x14ac:dyDescent="0.25">
      <c r="A226" s="180" t="s">
        <v>222</v>
      </c>
      <c r="B226" s="186" t="s">
        <v>42</v>
      </c>
      <c r="C226" s="186" t="s">
        <v>42</v>
      </c>
      <c r="D226" s="186"/>
      <c r="E226" s="185">
        <v>116</v>
      </c>
      <c r="F226" s="185">
        <v>2320</v>
      </c>
      <c r="G226" s="185"/>
      <c r="H226" s="185">
        <v>677</v>
      </c>
      <c r="I226" s="185">
        <v>16425.8</v>
      </c>
      <c r="J226" s="185"/>
      <c r="K226" s="185">
        <v>207</v>
      </c>
      <c r="L226" s="185">
        <v>4206.5</v>
      </c>
    </row>
    <row r="227" spans="1:12" x14ac:dyDescent="0.25">
      <c r="A227" s="180" t="s">
        <v>223</v>
      </c>
      <c r="B227" s="185">
        <v>1011</v>
      </c>
      <c r="C227" s="185">
        <v>24125.8</v>
      </c>
      <c r="D227" s="185"/>
      <c r="E227" s="185">
        <v>1083</v>
      </c>
      <c r="F227" s="185">
        <v>30138</v>
      </c>
      <c r="G227" s="185"/>
      <c r="H227" s="185">
        <v>897</v>
      </c>
      <c r="I227" s="185">
        <v>14576</v>
      </c>
      <c r="J227" s="185"/>
      <c r="K227" s="185">
        <v>139</v>
      </c>
      <c r="L227" s="185">
        <v>2034</v>
      </c>
    </row>
    <row r="228" spans="1:12" x14ac:dyDescent="0.25">
      <c r="A228" s="180" t="s">
        <v>224</v>
      </c>
      <c r="B228" s="185">
        <v>45</v>
      </c>
      <c r="C228" s="185">
        <v>76.5</v>
      </c>
      <c r="D228" s="185"/>
      <c r="E228" s="185">
        <v>313</v>
      </c>
      <c r="F228" s="185">
        <v>662</v>
      </c>
      <c r="G228" s="185"/>
      <c r="H228" s="185">
        <v>13800</v>
      </c>
      <c r="I228" s="185">
        <v>14671</v>
      </c>
      <c r="J228" s="185"/>
      <c r="K228" s="185">
        <v>142</v>
      </c>
      <c r="L228" s="185">
        <v>368.2</v>
      </c>
    </row>
    <row r="229" spans="1:12" x14ac:dyDescent="0.25">
      <c r="A229" s="180" t="s">
        <v>225</v>
      </c>
      <c r="B229" s="186" t="s">
        <v>42</v>
      </c>
      <c r="C229" s="186" t="s">
        <v>42</v>
      </c>
      <c r="D229" s="186"/>
      <c r="E229" s="185">
        <v>77</v>
      </c>
      <c r="F229" s="185">
        <v>1540</v>
      </c>
      <c r="G229" s="185"/>
      <c r="H229" s="185">
        <v>3249</v>
      </c>
      <c r="I229" s="185">
        <v>69220</v>
      </c>
      <c r="J229" s="185"/>
      <c r="K229" s="185">
        <v>131</v>
      </c>
      <c r="L229" s="185">
        <v>2204.8000000000002</v>
      </c>
    </row>
    <row r="230" spans="1:12" x14ac:dyDescent="0.25">
      <c r="A230" s="180" t="s">
        <v>226</v>
      </c>
      <c r="B230" s="185">
        <v>1862</v>
      </c>
      <c r="C230" s="185">
        <v>34570.199999999997</v>
      </c>
      <c r="D230" s="185"/>
      <c r="E230" s="185">
        <v>1746</v>
      </c>
      <c r="F230" s="185">
        <v>51835</v>
      </c>
      <c r="G230" s="185"/>
      <c r="H230" s="185">
        <v>5989</v>
      </c>
      <c r="I230" s="185">
        <v>103830</v>
      </c>
      <c r="J230" s="185"/>
      <c r="K230" s="185">
        <v>1328</v>
      </c>
      <c r="L230" s="185">
        <v>20444.099999999999</v>
      </c>
    </row>
    <row r="231" spans="1:12" x14ac:dyDescent="0.25">
      <c r="A231" s="184" t="s">
        <v>227</v>
      </c>
      <c r="B231" s="186"/>
      <c r="C231" s="186"/>
      <c r="D231" s="186"/>
      <c r="E231" s="186"/>
      <c r="F231" s="186"/>
      <c r="G231" s="186"/>
      <c r="H231" s="186"/>
      <c r="I231" s="186"/>
      <c r="J231" s="186"/>
      <c r="K231" s="186"/>
      <c r="L231" s="186"/>
    </row>
    <row r="232" spans="1:12" x14ac:dyDescent="0.25">
      <c r="A232" s="180" t="s">
        <v>228</v>
      </c>
      <c r="B232" s="185">
        <v>430</v>
      </c>
      <c r="C232" s="185">
        <v>5262.5</v>
      </c>
      <c r="D232" s="185"/>
      <c r="E232" s="185">
        <v>310</v>
      </c>
      <c r="F232" s="185">
        <v>3009.8</v>
      </c>
      <c r="G232" s="185"/>
      <c r="H232" s="185">
        <v>15435</v>
      </c>
      <c r="I232" s="185">
        <v>155731</v>
      </c>
      <c r="J232" s="185"/>
      <c r="K232" s="185">
        <v>6966</v>
      </c>
      <c r="L232" s="185">
        <v>50251.4</v>
      </c>
    </row>
    <row r="233" spans="1:12" x14ac:dyDescent="0.25">
      <c r="A233" s="180" t="s">
        <v>229</v>
      </c>
      <c r="B233" s="185">
        <v>1141</v>
      </c>
      <c r="C233" s="185">
        <v>22220.5</v>
      </c>
      <c r="D233" s="185"/>
      <c r="E233" s="185">
        <v>929</v>
      </c>
      <c r="F233" s="185">
        <v>24706</v>
      </c>
      <c r="G233" s="185"/>
      <c r="H233" s="185">
        <v>2220</v>
      </c>
      <c r="I233" s="185">
        <v>41155</v>
      </c>
      <c r="J233" s="185"/>
      <c r="K233" s="185">
        <v>228</v>
      </c>
      <c r="L233" s="185">
        <v>5325.9</v>
      </c>
    </row>
    <row r="234" spans="1:12" x14ac:dyDescent="0.25">
      <c r="A234" s="180" t="s">
        <v>230</v>
      </c>
      <c r="B234" s="186" t="s">
        <v>42</v>
      </c>
      <c r="C234" s="186" t="s">
        <v>42</v>
      </c>
      <c r="D234" s="186"/>
      <c r="E234" s="185">
        <v>40</v>
      </c>
      <c r="F234" s="185">
        <v>475</v>
      </c>
      <c r="G234" s="185"/>
      <c r="H234" s="185">
        <v>499</v>
      </c>
      <c r="I234" s="185">
        <v>8690</v>
      </c>
      <c r="J234" s="185"/>
      <c r="K234" s="185">
        <v>113</v>
      </c>
      <c r="L234" s="185">
        <v>3416.2</v>
      </c>
    </row>
    <row r="235" spans="1:12" x14ac:dyDescent="0.25">
      <c r="A235" s="180" t="s">
        <v>231</v>
      </c>
      <c r="B235" s="186" t="s">
        <v>42</v>
      </c>
      <c r="C235" s="186" t="s">
        <v>42</v>
      </c>
      <c r="D235" s="186"/>
      <c r="E235" s="185">
        <v>80</v>
      </c>
      <c r="F235" s="185">
        <v>480</v>
      </c>
      <c r="G235" s="185"/>
      <c r="H235" s="185">
        <v>68</v>
      </c>
      <c r="I235" s="185">
        <v>675.8</v>
      </c>
      <c r="J235" s="185"/>
      <c r="K235" s="185">
        <v>80</v>
      </c>
      <c r="L235" s="185">
        <v>1492</v>
      </c>
    </row>
    <row r="236" spans="1:12" x14ac:dyDescent="0.25">
      <c r="A236" s="180" t="s">
        <v>232</v>
      </c>
      <c r="B236" s="185">
        <v>105</v>
      </c>
      <c r="C236" s="185">
        <v>1985.3</v>
      </c>
      <c r="D236" s="185"/>
      <c r="E236" s="185">
        <v>4711</v>
      </c>
      <c r="F236" s="185">
        <v>123998.5</v>
      </c>
      <c r="G236" s="185"/>
      <c r="H236" s="185">
        <v>2100</v>
      </c>
      <c r="I236" s="185">
        <v>39536.400000000001</v>
      </c>
      <c r="J236" s="185"/>
      <c r="K236" s="185">
        <v>353</v>
      </c>
      <c r="L236" s="185">
        <v>12001.4</v>
      </c>
    </row>
    <row r="237" spans="1:12" x14ac:dyDescent="0.25">
      <c r="A237" s="180" t="s">
        <v>233</v>
      </c>
      <c r="B237" s="185">
        <v>518</v>
      </c>
      <c r="C237" s="185">
        <v>10526.3</v>
      </c>
      <c r="D237" s="185"/>
      <c r="E237" s="185">
        <v>1271</v>
      </c>
      <c r="F237" s="185">
        <v>24157</v>
      </c>
      <c r="G237" s="185"/>
      <c r="H237" s="185">
        <v>1469</v>
      </c>
      <c r="I237" s="185">
        <v>30485</v>
      </c>
      <c r="J237" s="185"/>
      <c r="K237" s="185">
        <v>113</v>
      </c>
      <c r="L237" s="185">
        <v>3137.5</v>
      </c>
    </row>
    <row r="238" spans="1:12" x14ac:dyDescent="0.25">
      <c r="A238" s="180" t="s">
        <v>234</v>
      </c>
      <c r="B238" s="185">
        <v>884</v>
      </c>
      <c r="C238" s="185">
        <v>36600.1</v>
      </c>
      <c r="D238" s="185"/>
      <c r="E238" s="185">
        <v>1939</v>
      </c>
      <c r="F238" s="185">
        <v>47506</v>
      </c>
      <c r="G238" s="185"/>
      <c r="H238" s="185">
        <v>7775</v>
      </c>
      <c r="I238" s="185">
        <v>153245</v>
      </c>
      <c r="J238" s="185"/>
      <c r="K238" s="185">
        <v>194</v>
      </c>
      <c r="L238" s="185">
        <v>6743.8</v>
      </c>
    </row>
    <row r="239" spans="1:12" x14ac:dyDescent="0.25">
      <c r="A239" s="180" t="s">
        <v>235</v>
      </c>
      <c r="B239" s="185">
        <v>2083</v>
      </c>
      <c r="C239" s="185">
        <v>116056.3</v>
      </c>
      <c r="D239" s="185"/>
      <c r="E239" s="185">
        <v>2682</v>
      </c>
      <c r="F239" s="185">
        <v>109862</v>
      </c>
      <c r="G239" s="185"/>
      <c r="H239" s="185">
        <v>4750</v>
      </c>
      <c r="I239" s="185">
        <v>75570</v>
      </c>
      <c r="J239" s="185"/>
      <c r="K239" s="185">
        <v>419</v>
      </c>
      <c r="L239" s="185">
        <v>38918.400000000001</v>
      </c>
    </row>
    <row r="240" spans="1:12" x14ac:dyDescent="0.25">
      <c r="A240" s="184" t="s">
        <v>236</v>
      </c>
      <c r="B240" s="186"/>
      <c r="C240" s="186"/>
      <c r="D240" s="186"/>
      <c r="E240" s="186"/>
      <c r="F240" s="186"/>
      <c r="G240" s="186"/>
      <c r="H240" s="186"/>
      <c r="I240" s="186"/>
      <c r="J240" s="186"/>
      <c r="K240" s="186"/>
      <c r="L240" s="186"/>
    </row>
    <row r="241" spans="1:12" x14ac:dyDescent="0.25">
      <c r="A241" s="180" t="s">
        <v>237</v>
      </c>
      <c r="B241" s="186" t="s">
        <v>42</v>
      </c>
      <c r="C241" s="186" t="s">
        <v>42</v>
      </c>
      <c r="D241" s="186"/>
      <c r="E241" s="185">
        <v>650</v>
      </c>
      <c r="F241" s="185">
        <v>380</v>
      </c>
      <c r="G241" s="185"/>
      <c r="H241" s="185">
        <v>22021</v>
      </c>
      <c r="I241" s="185">
        <v>2891.4</v>
      </c>
      <c r="J241" s="185"/>
      <c r="K241" s="185">
        <v>3225</v>
      </c>
      <c r="L241" s="185">
        <v>923</v>
      </c>
    </row>
    <row r="242" spans="1:12" x14ac:dyDescent="0.25">
      <c r="A242" s="180" t="s">
        <v>121</v>
      </c>
      <c r="B242" s="186" t="s">
        <v>42</v>
      </c>
      <c r="C242" s="186" t="s">
        <v>42</v>
      </c>
      <c r="D242" s="186"/>
      <c r="E242" s="185">
        <v>700</v>
      </c>
      <c r="F242" s="185">
        <v>695</v>
      </c>
      <c r="G242" s="185"/>
      <c r="H242" s="185">
        <v>2765</v>
      </c>
      <c r="I242" s="185">
        <v>1206</v>
      </c>
      <c r="J242" s="185"/>
      <c r="K242" s="185">
        <v>4578</v>
      </c>
      <c r="L242" s="185">
        <v>1541.9</v>
      </c>
    </row>
    <row r="243" spans="1:12" x14ac:dyDescent="0.25">
      <c r="A243" s="180" t="s">
        <v>238</v>
      </c>
      <c r="B243" s="186" t="s">
        <v>42</v>
      </c>
      <c r="C243" s="186" t="s">
        <v>42</v>
      </c>
      <c r="D243" s="186"/>
      <c r="E243" s="185">
        <v>550</v>
      </c>
      <c r="F243" s="185">
        <v>320</v>
      </c>
      <c r="G243" s="185"/>
      <c r="H243" s="185">
        <v>72376</v>
      </c>
      <c r="I243" s="185">
        <v>39579.5</v>
      </c>
      <c r="J243" s="185"/>
      <c r="K243" s="185">
        <v>1881</v>
      </c>
      <c r="L243" s="185">
        <v>852.2</v>
      </c>
    </row>
    <row r="244" spans="1:12" x14ac:dyDescent="0.25">
      <c r="A244" s="180" t="s">
        <v>233</v>
      </c>
      <c r="B244" s="186" t="s">
        <v>42</v>
      </c>
      <c r="C244" s="186" t="s">
        <v>42</v>
      </c>
      <c r="D244" s="186"/>
      <c r="E244" s="185">
        <v>680</v>
      </c>
      <c r="F244" s="185">
        <v>400</v>
      </c>
      <c r="G244" s="185"/>
      <c r="H244" s="185">
        <v>74667</v>
      </c>
      <c r="I244" s="185">
        <v>26692</v>
      </c>
      <c r="J244" s="185"/>
      <c r="K244" s="185">
        <v>1750</v>
      </c>
      <c r="L244" s="185">
        <v>960.4</v>
      </c>
    </row>
    <row r="245" spans="1:12" x14ac:dyDescent="0.25">
      <c r="A245" s="180" t="s">
        <v>234</v>
      </c>
      <c r="B245" s="186" t="s">
        <v>42</v>
      </c>
      <c r="C245" s="186" t="s">
        <v>42</v>
      </c>
      <c r="D245" s="186"/>
      <c r="E245" s="185">
        <v>5000</v>
      </c>
      <c r="F245" s="185">
        <v>4900</v>
      </c>
      <c r="G245" s="185"/>
      <c r="H245" s="185">
        <v>303810</v>
      </c>
      <c r="I245" s="185">
        <v>203223</v>
      </c>
      <c r="J245" s="185"/>
      <c r="K245" s="185">
        <v>23471</v>
      </c>
      <c r="L245" s="185">
        <v>17747</v>
      </c>
    </row>
    <row r="246" spans="1:12" x14ac:dyDescent="0.25">
      <c r="A246" s="180" t="s">
        <v>106</v>
      </c>
      <c r="B246" s="186" t="s">
        <v>42</v>
      </c>
      <c r="C246" s="186" t="s">
        <v>42</v>
      </c>
      <c r="D246" s="186"/>
      <c r="E246" s="185">
        <v>80</v>
      </c>
      <c r="F246" s="185">
        <v>136</v>
      </c>
      <c r="G246" s="185"/>
      <c r="H246" s="185">
        <v>29131</v>
      </c>
      <c r="I246" s="185">
        <v>9178</v>
      </c>
      <c r="J246" s="185"/>
      <c r="K246" s="185">
        <v>6311</v>
      </c>
      <c r="L246" s="185">
        <v>2468.4</v>
      </c>
    </row>
    <row r="247" spans="1:12" x14ac:dyDescent="0.25">
      <c r="A247" s="180" t="s">
        <v>239</v>
      </c>
      <c r="B247" s="186" t="s">
        <v>42</v>
      </c>
      <c r="C247" s="186" t="s">
        <v>42</v>
      </c>
      <c r="D247" s="186"/>
      <c r="E247" s="185">
        <v>1880</v>
      </c>
      <c r="F247" s="185">
        <v>2251</v>
      </c>
      <c r="G247" s="185"/>
      <c r="H247" s="185">
        <v>110403</v>
      </c>
      <c r="I247" s="185">
        <v>44169</v>
      </c>
      <c r="J247" s="185"/>
      <c r="K247" s="185">
        <v>1884</v>
      </c>
      <c r="L247" s="185">
        <v>1046.5</v>
      </c>
    </row>
    <row r="248" spans="1:12" x14ac:dyDescent="0.25">
      <c r="A248" s="184" t="s">
        <v>240</v>
      </c>
      <c r="B248" s="186"/>
      <c r="C248" s="186"/>
      <c r="D248" s="186"/>
      <c r="E248" s="186"/>
      <c r="F248" s="186"/>
      <c r="G248" s="186"/>
      <c r="H248" s="186"/>
      <c r="I248" s="186"/>
      <c r="J248" s="186"/>
      <c r="K248" s="186"/>
      <c r="L248" s="186"/>
    </row>
    <row r="249" spans="1:12" x14ac:dyDescent="0.25">
      <c r="A249" s="180" t="s">
        <v>241</v>
      </c>
      <c r="B249" s="185">
        <v>3834</v>
      </c>
      <c r="C249" s="185">
        <v>70113.899999999994</v>
      </c>
      <c r="D249" s="185"/>
      <c r="E249" s="185">
        <v>17801</v>
      </c>
      <c r="F249" s="185">
        <v>481205.2</v>
      </c>
      <c r="G249" s="185"/>
      <c r="H249" s="185">
        <v>55594</v>
      </c>
      <c r="I249" s="185">
        <v>1076805</v>
      </c>
      <c r="J249" s="185"/>
      <c r="K249" s="185">
        <v>2184</v>
      </c>
      <c r="L249" s="185">
        <v>37191</v>
      </c>
    </row>
    <row r="250" spans="1:12" x14ac:dyDescent="0.25">
      <c r="A250" s="180" t="s">
        <v>242</v>
      </c>
      <c r="B250" s="185">
        <v>1275</v>
      </c>
      <c r="C250" s="185">
        <v>19388.099999999999</v>
      </c>
      <c r="D250" s="185"/>
      <c r="E250" s="185">
        <v>16069</v>
      </c>
      <c r="F250" s="185">
        <v>452038.5</v>
      </c>
      <c r="G250" s="185"/>
      <c r="H250" s="185">
        <v>2230</v>
      </c>
      <c r="I250" s="185">
        <v>39947</v>
      </c>
      <c r="J250" s="185"/>
      <c r="K250" s="185">
        <v>754</v>
      </c>
      <c r="L250" s="185">
        <v>11123</v>
      </c>
    </row>
    <row r="251" spans="1:12" x14ac:dyDescent="0.25">
      <c r="A251" s="180" t="s">
        <v>243</v>
      </c>
      <c r="B251" s="185">
        <v>49</v>
      </c>
      <c r="C251" s="185">
        <v>992.4</v>
      </c>
      <c r="D251" s="185"/>
      <c r="E251" s="185">
        <v>1021</v>
      </c>
      <c r="F251" s="185">
        <v>22860</v>
      </c>
      <c r="G251" s="185"/>
      <c r="H251" s="185">
        <v>23206</v>
      </c>
      <c r="I251" s="185">
        <v>423289</v>
      </c>
      <c r="J251" s="185"/>
      <c r="K251" s="185">
        <v>112</v>
      </c>
      <c r="L251" s="185">
        <v>1575</v>
      </c>
    </row>
    <row r="252" spans="1:12" x14ac:dyDescent="0.25">
      <c r="A252" s="181" t="s">
        <v>244</v>
      </c>
      <c r="B252" s="188">
        <v>656</v>
      </c>
      <c r="C252" s="188">
        <v>10039.799999999999</v>
      </c>
      <c r="D252" s="188"/>
      <c r="E252" s="188">
        <v>2427</v>
      </c>
      <c r="F252" s="188">
        <v>61204</v>
      </c>
      <c r="G252" s="188"/>
      <c r="H252" s="188">
        <v>4733</v>
      </c>
      <c r="I252" s="188">
        <v>67492</v>
      </c>
      <c r="J252" s="188"/>
      <c r="K252" s="188">
        <v>193</v>
      </c>
      <c r="L252" s="188">
        <v>2911</v>
      </c>
    </row>
    <row r="254" spans="1:12" ht="36" customHeight="1" x14ac:dyDescent="0.25">
      <c r="A254" s="231" t="s">
        <v>245</v>
      </c>
      <c r="B254" s="232"/>
      <c r="C254" s="232"/>
      <c r="D254" s="232"/>
      <c r="E254" s="232"/>
      <c r="F254" s="232"/>
      <c r="G254" s="232"/>
      <c r="H254" s="232"/>
      <c r="I254" s="232"/>
      <c r="J254" s="232"/>
      <c r="K254" s="232"/>
      <c r="L254" s="232"/>
    </row>
    <row r="255" spans="1:12" x14ac:dyDescent="0.25">
      <c r="A255" s="189"/>
      <c r="B255" s="190"/>
      <c r="C255" s="190"/>
      <c r="D255" s="190"/>
      <c r="E255" s="190"/>
      <c r="F255" s="190"/>
      <c r="G255" s="190"/>
      <c r="H255" s="190"/>
      <c r="I255" s="190"/>
      <c r="J255" s="190"/>
      <c r="K255" s="190"/>
      <c r="L255" s="190"/>
    </row>
    <row r="256" spans="1:12" x14ac:dyDescent="0.25">
      <c r="A256" s="179" t="s">
        <v>209</v>
      </c>
    </row>
    <row r="257" spans="1:4" x14ac:dyDescent="0.25">
      <c r="A257" s="181"/>
      <c r="B257" s="181"/>
      <c r="C257" s="181"/>
    </row>
    <row r="258" spans="1:4" x14ac:dyDescent="0.25">
      <c r="B258" s="233" t="s">
        <v>29</v>
      </c>
      <c r="C258" s="233"/>
    </row>
    <row r="259" spans="1:4" x14ac:dyDescent="0.25">
      <c r="A259" s="181"/>
      <c r="B259" s="181" t="s">
        <v>210</v>
      </c>
      <c r="C259" s="181" t="s">
        <v>6</v>
      </c>
    </row>
    <row r="260" spans="1:4" x14ac:dyDescent="0.25">
      <c r="A260" s="184" t="s">
        <v>211</v>
      </c>
      <c r="B260" s="185"/>
      <c r="C260" s="185"/>
      <c r="D260" s="185"/>
    </row>
    <row r="261" spans="1:4" x14ac:dyDescent="0.25">
      <c r="A261" s="180" t="s">
        <v>76</v>
      </c>
      <c r="B261" s="185">
        <v>1237958</v>
      </c>
      <c r="C261" s="185">
        <v>3740764.5</v>
      </c>
      <c r="D261" s="185"/>
    </row>
    <row r="262" spans="1:4" x14ac:dyDescent="0.25">
      <c r="A262" s="180" t="s">
        <v>75</v>
      </c>
      <c r="B262" s="185">
        <v>538771</v>
      </c>
      <c r="C262" s="185">
        <v>2776793.7</v>
      </c>
      <c r="D262" s="185"/>
    </row>
    <row r="263" spans="1:4" x14ac:dyDescent="0.25">
      <c r="A263" s="180" t="s">
        <v>212</v>
      </c>
      <c r="B263" s="185">
        <v>563704</v>
      </c>
      <c r="C263" s="185">
        <v>4717454.0999999996</v>
      </c>
      <c r="D263" s="185"/>
    </row>
    <row r="264" spans="1:4" x14ac:dyDescent="0.25">
      <c r="A264" s="184" t="s">
        <v>213</v>
      </c>
      <c r="B264" s="185"/>
      <c r="C264" s="185"/>
      <c r="D264" s="185"/>
    </row>
    <row r="265" spans="1:4" x14ac:dyDescent="0.25">
      <c r="A265" s="180" t="s">
        <v>132</v>
      </c>
      <c r="B265" s="185">
        <v>18514</v>
      </c>
      <c r="C265" s="185">
        <v>53158.8</v>
      </c>
      <c r="D265" s="185"/>
    </row>
    <row r="266" spans="1:4" x14ac:dyDescent="0.25">
      <c r="A266" s="180" t="s">
        <v>135</v>
      </c>
      <c r="B266" s="185">
        <v>110818</v>
      </c>
      <c r="C266" s="185">
        <v>265661.2</v>
      </c>
      <c r="D266" s="185"/>
    </row>
    <row r="267" spans="1:4" x14ac:dyDescent="0.25">
      <c r="A267" s="180" t="s">
        <v>137</v>
      </c>
      <c r="B267" s="185">
        <v>342532</v>
      </c>
      <c r="C267" s="185">
        <v>918068.2</v>
      </c>
      <c r="D267" s="185"/>
    </row>
    <row r="268" spans="1:4" x14ac:dyDescent="0.25">
      <c r="A268" s="184" t="s">
        <v>214</v>
      </c>
      <c r="B268" s="186"/>
      <c r="C268" s="186"/>
      <c r="D268" s="186"/>
    </row>
    <row r="269" spans="1:4" x14ac:dyDescent="0.25">
      <c r="A269" s="180" t="s">
        <v>215</v>
      </c>
      <c r="B269" s="185">
        <v>1122456</v>
      </c>
      <c r="C269" s="185">
        <v>2261324.9</v>
      </c>
      <c r="D269" s="185"/>
    </row>
    <row r="270" spans="1:4" x14ac:dyDescent="0.25">
      <c r="A270" s="184" t="s">
        <v>216</v>
      </c>
      <c r="B270" s="186"/>
      <c r="C270" s="186"/>
      <c r="D270" s="186"/>
    </row>
    <row r="271" spans="1:4" x14ac:dyDescent="0.25">
      <c r="A271" s="180" t="s">
        <v>143</v>
      </c>
      <c r="B271" s="185">
        <v>47583</v>
      </c>
      <c r="C271" s="185">
        <v>1010397.7</v>
      </c>
      <c r="D271" s="185"/>
    </row>
    <row r="272" spans="1:4" x14ac:dyDescent="0.25">
      <c r="A272" s="180" t="s">
        <v>217</v>
      </c>
      <c r="B272" s="185">
        <v>684532</v>
      </c>
      <c r="C272" s="185">
        <v>7512472.9000000004</v>
      </c>
      <c r="D272" s="185"/>
    </row>
    <row r="273" spans="1:4" x14ac:dyDescent="0.25">
      <c r="A273" s="184" t="s">
        <v>218</v>
      </c>
      <c r="B273" s="186"/>
      <c r="C273" s="186"/>
      <c r="D273" s="186"/>
    </row>
    <row r="274" spans="1:4" x14ac:dyDescent="0.25">
      <c r="A274" s="180" t="s">
        <v>219</v>
      </c>
      <c r="B274" s="185">
        <v>25618</v>
      </c>
      <c r="C274" s="185">
        <v>532374.1</v>
      </c>
      <c r="D274" s="185"/>
    </row>
    <row r="275" spans="1:4" x14ac:dyDescent="0.25">
      <c r="A275" s="180" t="s">
        <v>220</v>
      </c>
      <c r="B275" s="185">
        <v>18308</v>
      </c>
      <c r="C275" s="185">
        <v>236909.6</v>
      </c>
      <c r="D275" s="185"/>
    </row>
    <row r="276" spans="1:4" x14ac:dyDescent="0.25">
      <c r="A276" s="180" t="s">
        <v>221</v>
      </c>
      <c r="B276" s="185">
        <v>29279</v>
      </c>
      <c r="C276" s="185">
        <v>113610.7</v>
      </c>
      <c r="D276" s="185"/>
    </row>
    <row r="277" spans="1:4" x14ac:dyDescent="0.25">
      <c r="A277" s="180" t="s">
        <v>222</v>
      </c>
      <c r="B277" s="185">
        <v>56234</v>
      </c>
      <c r="C277" s="185">
        <v>2279126.7999999998</v>
      </c>
      <c r="D277" s="185"/>
    </row>
    <row r="278" spans="1:4" x14ac:dyDescent="0.25">
      <c r="A278" s="180" t="s">
        <v>223</v>
      </c>
      <c r="B278" s="185">
        <v>18115</v>
      </c>
      <c r="C278" s="185">
        <v>387215.6</v>
      </c>
      <c r="D278" s="185"/>
    </row>
    <row r="279" spans="1:4" x14ac:dyDescent="0.25">
      <c r="A279" s="180" t="s">
        <v>224</v>
      </c>
      <c r="B279" s="185">
        <v>94529</v>
      </c>
      <c r="C279" s="185">
        <v>104879.3</v>
      </c>
      <c r="D279" s="185"/>
    </row>
    <row r="280" spans="1:4" x14ac:dyDescent="0.25">
      <c r="A280" s="180" t="s">
        <v>225</v>
      </c>
      <c r="B280" s="185">
        <v>25989</v>
      </c>
      <c r="C280" s="185">
        <v>527167.19999999995</v>
      </c>
      <c r="D280" s="185"/>
    </row>
    <row r="281" spans="1:4" x14ac:dyDescent="0.25">
      <c r="A281" s="180" t="s">
        <v>226</v>
      </c>
      <c r="B281" s="185">
        <v>40187</v>
      </c>
      <c r="C281" s="185">
        <v>794035.6</v>
      </c>
      <c r="D281" s="185"/>
    </row>
    <row r="282" spans="1:4" x14ac:dyDescent="0.25">
      <c r="A282" s="184" t="s">
        <v>227</v>
      </c>
      <c r="B282" s="186"/>
      <c r="C282" s="186"/>
      <c r="D282" s="186"/>
    </row>
    <row r="283" spans="1:4" x14ac:dyDescent="0.25">
      <c r="A283" s="180" t="s">
        <v>228</v>
      </c>
      <c r="B283" s="185">
        <v>38166</v>
      </c>
      <c r="C283" s="185">
        <v>385806.5</v>
      </c>
      <c r="D283" s="185"/>
    </row>
    <row r="284" spans="1:4" x14ac:dyDescent="0.25">
      <c r="A284" s="180" t="s">
        <v>229</v>
      </c>
      <c r="B284" s="185">
        <v>14728</v>
      </c>
      <c r="C284" s="185">
        <v>359288.7</v>
      </c>
      <c r="D284" s="185"/>
    </row>
    <row r="285" spans="1:4" x14ac:dyDescent="0.25">
      <c r="A285" s="180" t="s">
        <v>230</v>
      </c>
      <c r="B285" s="185">
        <v>6684</v>
      </c>
      <c r="C285" s="185">
        <v>147937.9</v>
      </c>
      <c r="D285" s="185"/>
    </row>
    <row r="286" spans="1:4" x14ac:dyDescent="0.25">
      <c r="A286" s="180" t="s">
        <v>231</v>
      </c>
      <c r="B286" s="185">
        <v>8190</v>
      </c>
      <c r="C286" s="185">
        <v>164380.79999999999</v>
      </c>
      <c r="D286" s="185"/>
    </row>
    <row r="287" spans="1:4" x14ac:dyDescent="0.25">
      <c r="A287" s="180" t="s">
        <v>232</v>
      </c>
      <c r="B287" s="185">
        <v>33057</v>
      </c>
      <c r="C287" s="185">
        <v>1035631.9</v>
      </c>
      <c r="D287" s="185"/>
    </row>
    <row r="288" spans="1:4" x14ac:dyDescent="0.25">
      <c r="A288" s="180" t="s">
        <v>233</v>
      </c>
      <c r="B288" s="185">
        <v>7803</v>
      </c>
      <c r="C288" s="185">
        <v>169556.6</v>
      </c>
      <c r="D288" s="185"/>
    </row>
    <row r="289" spans="1:4" x14ac:dyDescent="0.25">
      <c r="A289" s="180" t="s">
        <v>234</v>
      </c>
      <c r="B289" s="185">
        <v>16754</v>
      </c>
      <c r="C289" s="185">
        <v>501324.6</v>
      </c>
      <c r="D289" s="185"/>
    </row>
    <row r="290" spans="1:4" x14ac:dyDescent="0.25">
      <c r="A290" s="180" t="s">
        <v>235</v>
      </c>
      <c r="B290" s="185">
        <v>74041</v>
      </c>
      <c r="C290" s="185">
        <v>5211512.5</v>
      </c>
      <c r="D290" s="185"/>
    </row>
    <row r="291" spans="1:4" x14ac:dyDescent="0.25">
      <c r="A291" s="184" t="s">
        <v>236</v>
      </c>
      <c r="B291" s="186"/>
      <c r="C291" s="186"/>
      <c r="D291" s="186"/>
    </row>
    <row r="292" spans="1:4" x14ac:dyDescent="0.25">
      <c r="A292" s="180" t="s">
        <v>237</v>
      </c>
      <c r="B292" s="185">
        <v>206480</v>
      </c>
      <c r="C292" s="185">
        <v>71181.100000000006</v>
      </c>
      <c r="D292" s="185"/>
    </row>
    <row r="293" spans="1:4" x14ac:dyDescent="0.25">
      <c r="A293" s="180" t="s">
        <v>121</v>
      </c>
      <c r="B293" s="185">
        <v>551802</v>
      </c>
      <c r="C293" s="185">
        <v>202282.7</v>
      </c>
      <c r="D293" s="185"/>
    </row>
    <row r="294" spans="1:4" x14ac:dyDescent="0.25">
      <c r="A294" s="180" t="s">
        <v>238</v>
      </c>
      <c r="B294" s="185">
        <v>149252</v>
      </c>
      <c r="C294" s="185">
        <v>86672</v>
      </c>
      <c r="D294" s="185"/>
    </row>
    <row r="295" spans="1:4" x14ac:dyDescent="0.25">
      <c r="A295" s="180" t="s">
        <v>233</v>
      </c>
      <c r="B295" s="185">
        <v>159002</v>
      </c>
      <c r="C295" s="185">
        <v>68894.600000000006</v>
      </c>
      <c r="D295" s="185"/>
    </row>
    <row r="296" spans="1:4" x14ac:dyDescent="0.25">
      <c r="A296" s="180" t="s">
        <v>234</v>
      </c>
      <c r="B296" s="185">
        <v>681617</v>
      </c>
      <c r="C296" s="185">
        <v>490373</v>
      </c>
      <c r="D296" s="185"/>
    </row>
    <row r="297" spans="1:4" x14ac:dyDescent="0.25">
      <c r="A297" s="180" t="s">
        <v>106</v>
      </c>
      <c r="B297" s="185">
        <v>236792</v>
      </c>
      <c r="C297" s="185">
        <v>82153.5</v>
      </c>
      <c r="D297" s="185"/>
    </row>
    <row r="298" spans="1:4" x14ac:dyDescent="0.25">
      <c r="A298" s="180" t="s">
        <v>239</v>
      </c>
      <c r="B298" s="185">
        <v>363344</v>
      </c>
      <c r="C298" s="185">
        <v>196702.6</v>
      </c>
      <c r="D298" s="185"/>
    </row>
    <row r="299" spans="1:4" x14ac:dyDescent="0.25">
      <c r="A299" s="184" t="s">
        <v>240</v>
      </c>
      <c r="B299" s="186"/>
      <c r="C299" s="186"/>
      <c r="D299" s="186"/>
    </row>
    <row r="300" spans="1:4" x14ac:dyDescent="0.25">
      <c r="A300" s="180" t="s">
        <v>241</v>
      </c>
      <c r="B300" s="185">
        <v>85472</v>
      </c>
      <c r="C300" s="185">
        <v>1816536.1</v>
      </c>
      <c r="D300" s="185"/>
    </row>
    <row r="301" spans="1:4" x14ac:dyDescent="0.25">
      <c r="A301" s="180" t="s">
        <v>242</v>
      </c>
      <c r="B301" s="185">
        <v>26188</v>
      </c>
      <c r="C301" s="185">
        <v>656839.6</v>
      </c>
      <c r="D301" s="185"/>
    </row>
    <row r="302" spans="1:4" x14ac:dyDescent="0.25">
      <c r="A302" s="180" t="s">
        <v>243</v>
      </c>
      <c r="B302" s="185">
        <v>26211</v>
      </c>
      <c r="C302" s="185">
        <v>482292.6</v>
      </c>
      <c r="D302" s="185"/>
    </row>
    <row r="303" spans="1:4" x14ac:dyDescent="0.25">
      <c r="A303" s="181" t="s">
        <v>244</v>
      </c>
      <c r="B303" s="188">
        <v>8786</v>
      </c>
      <c r="C303" s="188">
        <v>156893.1</v>
      </c>
      <c r="D303" s="185"/>
    </row>
    <row r="305" spans="1:12" ht="30" customHeight="1" x14ac:dyDescent="0.25">
      <c r="A305" s="231" t="s">
        <v>245</v>
      </c>
      <c r="B305" s="232"/>
      <c r="C305" s="232"/>
      <c r="D305" s="232"/>
      <c r="E305" s="232"/>
      <c r="F305" s="232"/>
      <c r="G305" s="232"/>
      <c r="H305" s="232"/>
      <c r="I305" s="232"/>
      <c r="J305" s="232"/>
      <c r="K305" s="232"/>
      <c r="L305" s="232"/>
    </row>
    <row r="306" spans="1:12" x14ac:dyDescent="0.25">
      <c r="A306" s="234" t="s">
        <v>197</v>
      </c>
      <c r="B306" s="234"/>
      <c r="C306" s="234"/>
      <c r="D306" s="190"/>
      <c r="E306" s="190"/>
      <c r="F306" s="190"/>
      <c r="G306" s="190"/>
      <c r="H306" s="190"/>
      <c r="I306" s="190"/>
      <c r="J306" s="190"/>
      <c r="K306" s="190"/>
      <c r="L306" s="190"/>
    </row>
    <row r="307" spans="1:12" x14ac:dyDescent="0.25">
      <c r="A307" s="191"/>
      <c r="B307" s="191"/>
      <c r="C307" s="191"/>
    </row>
    <row r="308" spans="1:12" x14ac:dyDescent="0.25">
      <c r="A308" s="192" t="s">
        <v>208</v>
      </c>
      <c r="B308" s="191"/>
      <c r="C308" s="191"/>
    </row>
  </sheetData>
  <mergeCells count="28">
    <mergeCell ref="A152:L152"/>
    <mergeCell ref="B3:C3"/>
    <mergeCell ref="E3:F3"/>
    <mergeCell ref="H3:I3"/>
    <mergeCell ref="K3:L3"/>
    <mergeCell ref="A50:L50"/>
    <mergeCell ref="B54:C54"/>
    <mergeCell ref="E54:F54"/>
    <mergeCell ref="H54:I54"/>
    <mergeCell ref="K54:L54"/>
    <mergeCell ref="A101:L101"/>
    <mergeCell ref="B105:C105"/>
    <mergeCell ref="E105:F105"/>
    <mergeCell ref="H105:I105"/>
    <mergeCell ref="K105:L105"/>
    <mergeCell ref="A254:L254"/>
    <mergeCell ref="B258:C258"/>
    <mergeCell ref="A305:L305"/>
    <mergeCell ref="A306:C306"/>
    <mergeCell ref="B156:C156"/>
    <mergeCell ref="E156:F156"/>
    <mergeCell ref="H156:I156"/>
    <mergeCell ref="K156:L156"/>
    <mergeCell ref="A203:L203"/>
    <mergeCell ref="B207:C207"/>
    <mergeCell ref="E207:F207"/>
    <mergeCell ref="H207:I207"/>
    <mergeCell ref="K207:L20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pageSetUpPr fitToPage="1"/>
  </sheetPr>
  <dimension ref="A1:N56"/>
  <sheetViews>
    <sheetView zoomScale="75" workbookViewId="0">
      <selection activeCell="A2" sqref="A2"/>
    </sheetView>
  </sheetViews>
  <sheetFormatPr defaultColWidth="8" defaultRowHeight="12.75" x14ac:dyDescent="0.2"/>
  <cols>
    <col min="1" max="1" width="18.5703125" style="1" customWidth="1"/>
    <col min="2" max="2" width="11.42578125" style="1" customWidth="1"/>
    <col min="3" max="3" width="11" style="1" customWidth="1"/>
    <col min="4" max="6" width="10.140625" style="1" customWidth="1"/>
    <col min="7" max="7" width="12" style="1" customWidth="1"/>
    <col min="8" max="8" width="2.140625" style="1" customWidth="1"/>
    <col min="9" max="9" width="12.42578125" style="1" customWidth="1"/>
    <col min="10" max="13" width="11.85546875" style="1" customWidth="1"/>
    <col min="14" max="14" width="12.140625" style="1" customWidth="1"/>
    <col min="15" max="16384" width="8" style="1"/>
  </cols>
  <sheetData>
    <row r="1" spans="1:14" x14ac:dyDescent="0.2">
      <c r="A1" s="1" t="s">
        <v>246</v>
      </c>
    </row>
    <row r="3" spans="1:14" x14ac:dyDescent="0.2">
      <c r="A3" s="2"/>
      <c r="B3" s="2"/>
      <c r="C3" s="2"/>
      <c r="D3" s="2"/>
      <c r="E3" s="2"/>
      <c r="F3" s="2"/>
      <c r="G3" s="2"/>
      <c r="H3" s="2"/>
      <c r="I3" s="2"/>
      <c r="J3" s="2"/>
      <c r="K3" s="2"/>
      <c r="L3" s="2"/>
      <c r="M3" s="2"/>
      <c r="N3" s="3" t="s">
        <v>35</v>
      </c>
    </row>
    <row r="4" spans="1:14" x14ac:dyDescent="0.2">
      <c r="B4" s="236" t="s">
        <v>247</v>
      </c>
      <c r="C4" s="236"/>
      <c r="D4" s="236"/>
      <c r="E4" s="236"/>
      <c r="F4" s="236"/>
      <c r="G4" s="236"/>
      <c r="I4" s="236" t="s">
        <v>248</v>
      </c>
      <c r="J4" s="236"/>
      <c r="K4" s="236"/>
      <c r="L4" s="236"/>
      <c r="M4" s="236"/>
      <c r="N4" s="236"/>
    </row>
    <row r="5" spans="1:14" x14ac:dyDescent="0.2">
      <c r="B5" s="5"/>
      <c r="C5" s="236" t="s">
        <v>249</v>
      </c>
      <c r="D5" s="236"/>
      <c r="E5" s="236"/>
      <c r="F5" s="236"/>
      <c r="G5" s="236"/>
      <c r="I5" s="5"/>
      <c r="J5" s="236" t="s">
        <v>249</v>
      </c>
      <c r="K5" s="236"/>
      <c r="L5" s="236"/>
      <c r="M5" s="236"/>
      <c r="N5" s="236"/>
    </row>
    <row r="6" spans="1:14" x14ac:dyDescent="0.2">
      <c r="A6" s="2"/>
      <c r="B6" s="4" t="s">
        <v>250</v>
      </c>
      <c r="C6" s="4" t="s">
        <v>251</v>
      </c>
      <c r="D6" s="4" t="s">
        <v>252</v>
      </c>
      <c r="E6" s="4" t="s">
        <v>253</v>
      </c>
      <c r="F6" s="4" t="s">
        <v>254</v>
      </c>
      <c r="G6" s="4" t="s">
        <v>255</v>
      </c>
      <c r="H6" s="2"/>
      <c r="I6" s="4" t="s">
        <v>250</v>
      </c>
      <c r="J6" s="4" t="s">
        <v>251</v>
      </c>
      <c r="K6" s="4" t="s">
        <v>252</v>
      </c>
      <c r="L6" s="4" t="s">
        <v>253</v>
      </c>
      <c r="M6" s="4" t="s">
        <v>254</v>
      </c>
      <c r="N6" s="4" t="s">
        <v>255</v>
      </c>
    </row>
    <row r="8" spans="1:14" x14ac:dyDescent="0.2">
      <c r="A8" s="6" t="s">
        <v>9</v>
      </c>
      <c r="B8" s="7">
        <v>2860104.6820099698</v>
      </c>
      <c r="C8" s="7">
        <v>244465.56117338518</v>
      </c>
      <c r="D8" s="7">
        <v>103859.07629795439</v>
      </c>
      <c r="E8" s="7">
        <v>115009.67117106308</v>
      </c>
      <c r="F8" s="7">
        <v>938834.88459561113</v>
      </c>
      <c r="G8" s="7">
        <v>89061.615733531537</v>
      </c>
      <c r="H8" s="7"/>
      <c r="I8" s="11">
        <v>0.34850627454300109</v>
      </c>
      <c r="J8" s="11">
        <v>3.0732622715120681</v>
      </c>
      <c r="K8" s="11">
        <v>3.3234305953286212</v>
      </c>
      <c r="L8" s="11">
        <v>9.0648274128023481</v>
      </c>
      <c r="M8" s="11">
        <v>-2.244911012759951</v>
      </c>
      <c r="N8" s="11">
        <v>-1.429015477559229</v>
      </c>
    </row>
    <row r="9" spans="1:14" x14ac:dyDescent="0.2">
      <c r="A9" s="1" t="s">
        <v>10</v>
      </c>
      <c r="B9" s="7">
        <v>62520.050243758415</v>
      </c>
      <c r="C9" s="7">
        <v>703.67591926275645</v>
      </c>
      <c r="D9" s="7">
        <v>151.19264367628995</v>
      </c>
      <c r="E9" s="7">
        <v>1057.0308500017336</v>
      </c>
      <c r="F9" s="7">
        <v>20505.143747316804</v>
      </c>
      <c r="G9" s="7">
        <v>2413.9424559714353</v>
      </c>
      <c r="H9" s="7"/>
      <c r="I9" s="11">
        <v>-3.5788271287690505</v>
      </c>
      <c r="J9" s="11">
        <v>0.23437336325519981</v>
      </c>
      <c r="K9" s="11">
        <v>4.7006921699233244</v>
      </c>
      <c r="L9" s="11">
        <v>9.2320241025218959</v>
      </c>
      <c r="M9" s="11">
        <v>-17.603000977928232</v>
      </c>
      <c r="N9" s="11">
        <v>-2.1900374637344266</v>
      </c>
    </row>
    <row r="10" spans="1:14" x14ac:dyDescent="0.2">
      <c r="A10" s="1" t="s">
        <v>11</v>
      </c>
      <c r="B10" s="7">
        <v>6030587.4976493437</v>
      </c>
      <c r="C10" s="7">
        <v>458447.74175427383</v>
      </c>
      <c r="D10" s="7">
        <v>63763.428074540847</v>
      </c>
      <c r="E10" s="7">
        <v>196895.28245135519</v>
      </c>
      <c r="F10" s="7">
        <v>2437509.0646550865</v>
      </c>
      <c r="G10" s="7">
        <v>212481.2126110509</v>
      </c>
      <c r="H10" s="7"/>
      <c r="I10" s="11">
        <v>-0.14618040123198775</v>
      </c>
      <c r="J10" s="11">
        <v>-0.12449283145049396</v>
      </c>
      <c r="K10" s="11">
        <v>2.8202136724319851</v>
      </c>
      <c r="L10" s="11">
        <v>5.6810792721464596</v>
      </c>
      <c r="M10" s="11">
        <v>0.71982347649282674</v>
      </c>
      <c r="N10" s="11">
        <v>-1.1042307897051975</v>
      </c>
    </row>
    <row r="11" spans="1:14" x14ac:dyDescent="0.2">
      <c r="A11" s="1" t="s">
        <v>12</v>
      </c>
      <c r="B11" s="7">
        <v>315071.89789526857</v>
      </c>
      <c r="C11" s="7">
        <v>25507.062680485004</v>
      </c>
      <c r="D11" s="7">
        <v>6468.1965238030461</v>
      </c>
      <c r="E11" s="7">
        <v>43643.257624978622</v>
      </c>
      <c r="F11" s="7">
        <v>48345.311584264418</v>
      </c>
      <c r="G11" s="7">
        <v>5089.8173915417083</v>
      </c>
      <c r="H11" s="7"/>
      <c r="I11" s="11">
        <v>-0.20581286844422808</v>
      </c>
      <c r="J11" s="11">
        <v>-1.6404672250201171</v>
      </c>
      <c r="K11" s="11">
        <v>1.7296040250682969</v>
      </c>
      <c r="L11" s="11">
        <v>4.0716184877673145</v>
      </c>
      <c r="M11" s="11">
        <v>-1.3892758418286166</v>
      </c>
      <c r="N11" s="11">
        <v>-9.9587881491976254E-2</v>
      </c>
    </row>
    <row r="12" spans="1:14" x14ac:dyDescent="0.2">
      <c r="A12" s="1" t="s">
        <v>13</v>
      </c>
      <c r="B12" s="7">
        <v>763975.89432072965</v>
      </c>
      <c r="C12" s="7">
        <v>26544.197458998857</v>
      </c>
      <c r="D12" s="7">
        <v>26104.677995958587</v>
      </c>
      <c r="E12" s="7">
        <v>25146.705897880995</v>
      </c>
      <c r="F12" s="7">
        <v>195599.89358189813</v>
      </c>
      <c r="G12" s="7">
        <v>13829.085944345177</v>
      </c>
      <c r="H12" s="7"/>
      <c r="I12" s="11">
        <v>1.0540416536705675</v>
      </c>
      <c r="J12" s="11">
        <v>-1.1890784361474438</v>
      </c>
      <c r="K12" s="11">
        <v>3.8312006348891847</v>
      </c>
      <c r="L12" s="11">
        <v>7.9729031019560166</v>
      </c>
      <c r="M12" s="11">
        <v>-3.016400849708706</v>
      </c>
      <c r="N12" s="11">
        <v>0.45947479668366437</v>
      </c>
    </row>
    <row r="13" spans="1:14" x14ac:dyDescent="0.2">
      <c r="A13" s="1" t="s">
        <v>14</v>
      </c>
      <c r="B13" s="7">
        <v>4592083.5321733281</v>
      </c>
      <c r="C13" s="7">
        <v>434331.03517071658</v>
      </c>
      <c r="D13" s="7">
        <v>144293.36674579183</v>
      </c>
      <c r="E13" s="7">
        <v>184646.43288837155</v>
      </c>
      <c r="F13" s="7">
        <v>1670178.4816882908</v>
      </c>
      <c r="G13" s="7">
        <v>123572.14578240967</v>
      </c>
      <c r="H13" s="7"/>
      <c r="I13" s="11">
        <v>-0.61944037953903497</v>
      </c>
      <c r="J13" s="11">
        <v>-4.1748209486534602</v>
      </c>
      <c r="K13" s="11">
        <v>3.0206705732494945</v>
      </c>
      <c r="L13" s="11">
        <v>1.3953484198493806</v>
      </c>
      <c r="M13" s="11">
        <v>0.85020502226683725</v>
      </c>
      <c r="N13" s="11">
        <v>3.6590346263839355</v>
      </c>
    </row>
    <row r="14" spans="1:14" x14ac:dyDescent="0.2">
      <c r="A14" s="1" t="s">
        <v>256</v>
      </c>
      <c r="B14" s="7">
        <v>995527.77886777103</v>
      </c>
      <c r="C14" s="7">
        <v>129114.47856796019</v>
      </c>
      <c r="D14" s="7">
        <v>42798.508643802277</v>
      </c>
      <c r="E14" s="7">
        <v>69804.444262155186</v>
      </c>
      <c r="F14" s="7">
        <v>297567.44162055798</v>
      </c>
      <c r="G14" s="7">
        <v>18234.964537351319</v>
      </c>
      <c r="H14" s="7"/>
      <c r="I14" s="11">
        <v>-1.3970866880117683</v>
      </c>
      <c r="J14" s="11">
        <v>-3.3740779195247104</v>
      </c>
      <c r="K14" s="11">
        <v>2.317210145201849</v>
      </c>
      <c r="L14" s="11">
        <v>2.2427772773990458</v>
      </c>
      <c r="M14" s="11">
        <v>-2.428153761608749</v>
      </c>
      <c r="N14" s="11">
        <v>-0.17505418702356837</v>
      </c>
    </row>
    <row r="15" spans="1:14" x14ac:dyDescent="0.2">
      <c r="A15" s="1" t="s">
        <v>16</v>
      </c>
      <c r="B15" s="7">
        <v>4961436.8317832872</v>
      </c>
      <c r="C15" s="7">
        <v>439060.68620780238</v>
      </c>
      <c r="D15" s="7">
        <v>172145.74114353358</v>
      </c>
      <c r="E15" s="7">
        <v>174682.07041657696</v>
      </c>
      <c r="F15" s="7">
        <v>1620095.3691986043</v>
      </c>
      <c r="G15" s="7">
        <v>122557.8457092912</v>
      </c>
      <c r="H15" s="7"/>
      <c r="I15" s="11">
        <v>-0.53011695235401923</v>
      </c>
      <c r="J15" s="11">
        <v>-7.2187623990576585E-2</v>
      </c>
      <c r="K15" s="11">
        <v>1.4076897420740448</v>
      </c>
      <c r="L15" s="11">
        <v>5.736499588303773</v>
      </c>
      <c r="M15" s="11">
        <v>-1.2840812686792344</v>
      </c>
      <c r="N15" s="11">
        <v>1.809707398585086</v>
      </c>
    </row>
    <row r="16" spans="1:14" x14ac:dyDescent="0.2">
      <c r="A16" s="1" t="s">
        <v>17</v>
      </c>
      <c r="B16" s="7">
        <v>1291918.5085653376</v>
      </c>
      <c r="C16" s="7">
        <v>157823.71471070504</v>
      </c>
      <c r="D16" s="7">
        <v>53497.128930038372</v>
      </c>
      <c r="E16" s="7">
        <v>110834.20854195722</v>
      </c>
      <c r="F16" s="7">
        <v>197430.27151961013</v>
      </c>
      <c r="G16" s="7">
        <v>29460.333219866279</v>
      </c>
      <c r="H16" s="7"/>
      <c r="I16" s="11">
        <v>6.1159784993584737E-2</v>
      </c>
      <c r="J16" s="11">
        <v>-1.7874104602785421</v>
      </c>
      <c r="K16" s="11">
        <v>2.820608191126849</v>
      </c>
      <c r="L16" s="11">
        <v>3.9211893002421117</v>
      </c>
      <c r="M16" s="11">
        <v>-5.3876280835926735</v>
      </c>
      <c r="N16" s="11">
        <v>-0.29592238813508004</v>
      </c>
    </row>
    <row r="17" spans="1:14" x14ac:dyDescent="0.2">
      <c r="A17" s="1" t="s">
        <v>18</v>
      </c>
      <c r="B17" s="7">
        <v>581613.8053438738</v>
      </c>
      <c r="C17" s="7">
        <v>61653.566694793699</v>
      </c>
      <c r="D17" s="7">
        <v>13952.35412352298</v>
      </c>
      <c r="E17" s="7">
        <v>21396.43955638813</v>
      </c>
      <c r="F17" s="7">
        <v>122743.59348273597</v>
      </c>
      <c r="G17" s="7">
        <v>17412.52147507661</v>
      </c>
      <c r="H17" s="7"/>
      <c r="I17" s="11">
        <v>-1.5618910556779846</v>
      </c>
      <c r="J17" s="11">
        <v>-1.3809727004324757</v>
      </c>
      <c r="K17" s="11">
        <v>1.8195324572948839</v>
      </c>
      <c r="L17" s="11">
        <v>4.3547010759115192</v>
      </c>
      <c r="M17" s="11">
        <v>-8.9637687312881376</v>
      </c>
      <c r="N17" s="11">
        <v>-4.6802129281542829E-2</v>
      </c>
    </row>
    <row r="18" spans="1:14" x14ac:dyDescent="0.2">
      <c r="A18" s="1" t="s">
        <v>19</v>
      </c>
      <c r="B18" s="7">
        <v>988138.53594815871</v>
      </c>
      <c r="C18" s="7">
        <v>76326.407237296313</v>
      </c>
      <c r="D18" s="7">
        <v>27282.199948195761</v>
      </c>
      <c r="E18" s="7">
        <v>50404.537678226181</v>
      </c>
      <c r="F18" s="7">
        <v>250712.63645927951</v>
      </c>
      <c r="G18" s="7">
        <v>25498.320970325167</v>
      </c>
      <c r="H18" s="7"/>
      <c r="I18" s="11">
        <v>-0.1305252109365265</v>
      </c>
      <c r="J18" s="11">
        <v>-2.0889580835776402</v>
      </c>
      <c r="K18" s="11">
        <v>1.3109309995237235</v>
      </c>
      <c r="L18" s="11">
        <v>3.602252867108001</v>
      </c>
      <c r="M18" s="11">
        <v>-4.2608856571881617</v>
      </c>
      <c r="N18" s="11">
        <v>0.97936401115814453</v>
      </c>
    </row>
    <row r="19" spans="1:14" x14ac:dyDescent="0.2">
      <c r="A19" s="1" t="s">
        <v>20</v>
      </c>
      <c r="B19" s="7">
        <v>1770256.4667091637</v>
      </c>
      <c r="C19" s="7">
        <v>149374.94074823105</v>
      </c>
      <c r="D19" s="7">
        <v>68967.033490308822</v>
      </c>
      <c r="E19" s="7">
        <v>158549.10811800847</v>
      </c>
      <c r="F19" s="7">
        <v>204219.2222574187</v>
      </c>
      <c r="G19" s="7">
        <v>32485.896159300526</v>
      </c>
      <c r="H19" s="7"/>
      <c r="I19" s="11">
        <v>-0.56485109100716613</v>
      </c>
      <c r="J19" s="11">
        <v>-7.2979728444364689</v>
      </c>
      <c r="K19" s="11">
        <v>1.0056204800110322</v>
      </c>
      <c r="L19" s="11">
        <v>-1.9101559450168222</v>
      </c>
      <c r="M19" s="11">
        <v>-1.3662222589327719</v>
      </c>
      <c r="N19" s="11">
        <v>-0.36406855670027521</v>
      </c>
    </row>
    <row r="20" spans="1:14" x14ac:dyDescent="0.2">
      <c r="A20" s="1" t="s">
        <v>21</v>
      </c>
      <c r="B20" s="7">
        <v>990881.48236918717</v>
      </c>
      <c r="C20" s="7">
        <v>81281.563454127827</v>
      </c>
      <c r="D20" s="7">
        <v>36318.395195255282</v>
      </c>
      <c r="E20" s="7">
        <v>53789.435986550168</v>
      </c>
      <c r="F20" s="7">
        <v>223714.67126020178</v>
      </c>
      <c r="G20" s="7">
        <v>17782.59332672225</v>
      </c>
      <c r="H20" s="7"/>
      <c r="I20" s="11">
        <v>-2.8156594727680107</v>
      </c>
      <c r="J20" s="11">
        <v>-3.8378317884637627</v>
      </c>
      <c r="K20" s="11">
        <v>0.70492279859733364</v>
      </c>
      <c r="L20" s="11">
        <v>4.8163170093942904</v>
      </c>
      <c r="M20" s="11">
        <v>-6.7909705406812959</v>
      </c>
      <c r="N20" s="11">
        <v>0.80524138356679931</v>
      </c>
    </row>
    <row r="21" spans="1:14" x14ac:dyDescent="0.2">
      <c r="A21" s="1" t="s">
        <v>22</v>
      </c>
      <c r="B21" s="7">
        <v>369779.3260468723</v>
      </c>
      <c r="C21" s="7">
        <v>24679.908716708098</v>
      </c>
      <c r="D21" s="7">
        <v>7663.3559453325379</v>
      </c>
      <c r="E21" s="7">
        <v>25683.730469000126</v>
      </c>
      <c r="F21" s="7">
        <v>117022.50371390046</v>
      </c>
      <c r="G21" s="7">
        <v>11376.380450036695</v>
      </c>
      <c r="H21" s="7"/>
      <c r="I21" s="11">
        <v>-1.3518098123053064</v>
      </c>
      <c r="J21" s="11">
        <v>-5.0188699631509444</v>
      </c>
      <c r="K21" s="11">
        <v>0.61761904817701807</v>
      </c>
      <c r="L21" s="11">
        <v>0.49893498118886542</v>
      </c>
      <c r="M21" s="11">
        <v>-4.1680549962400839</v>
      </c>
      <c r="N21" s="11">
        <v>5.4871855210762392</v>
      </c>
    </row>
    <row r="22" spans="1:14" x14ac:dyDescent="0.2">
      <c r="A22" s="1" t="s">
        <v>23</v>
      </c>
      <c r="B22" s="7">
        <v>1750493.6232190174</v>
      </c>
      <c r="C22" s="7">
        <v>123282.19153171241</v>
      </c>
      <c r="D22" s="7">
        <v>71503.859667863464</v>
      </c>
      <c r="E22" s="7">
        <v>119483.3414586923</v>
      </c>
      <c r="F22" s="7">
        <v>244947.2549816648</v>
      </c>
      <c r="G22" s="7">
        <v>35060.482376695043</v>
      </c>
      <c r="H22" s="7"/>
      <c r="I22" s="11">
        <v>-4.5963510551721924</v>
      </c>
      <c r="J22" s="11">
        <v>-2.9187958663313966</v>
      </c>
      <c r="K22" s="11">
        <v>-1.2120934960291683</v>
      </c>
      <c r="L22" s="11">
        <v>2.7235608433136189</v>
      </c>
      <c r="M22" s="11">
        <v>-1.1095024354933372</v>
      </c>
      <c r="N22" s="11">
        <v>-0.41215571999530332</v>
      </c>
    </row>
    <row r="23" spans="1:14" x14ac:dyDescent="0.2">
      <c r="A23" s="1" t="s">
        <v>24</v>
      </c>
      <c r="B23" s="7">
        <v>2769687.1929597706</v>
      </c>
      <c r="C23" s="7">
        <v>280039.38192628557</v>
      </c>
      <c r="D23" s="7">
        <v>151858.85914233871</v>
      </c>
      <c r="E23" s="7">
        <v>198072.78016316082</v>
      </c>
      <c r="F23" s="7">
        <v>246756.75985899012</v>
      </c>
      <c r="G23" s="7">
        <v>14527.811121243492</v>
      </c>
      <c r="H23" s="7"/>
      <c r="I23" s="11">
        <v>-4.2451310704335601</v>
      </c>
      <c r="J23" s="11">
        <v>-7.8049641270074117</v>
      </c>
      <c r="K23" s="11">
        <v>-0.20504238372340972</v>
      </c>
      <c r="L23" s="11">
        <v>7.5512143530620898E-2</v>
      </c>
      <c r="M23" s="11">
        <v>-1.1662950890540733</v>
      </c>
      <c r="N23" s="11">
        <v>-3.4928697570063935E-2</v>
      </c>
    </row>
    <row r="24" spans="1:14" x14ac:dyDescent="0.2">
      <c r="A24" s="1" t="s">
        <v>25</v>
      </c>
      <c r="B24" s="7">
        <v>480863.05075031362</v>
      </c>
      <c r="C24" s="7">
        <v>49890.608266086514</v>
      </c>
      <c r="D24" s="7">
        <v>17987.086880440515</v>
      </c>
      <c r="E24" s="7">
        <v>41236.637100915526</v>
      </c>
      <c r="F24" s="7">
        <v>35544.464154352485</v>
      </c>
      <c r="G24" s="7">
        <v>10166.676710594345</v>
      </c>
      <c r="H24" s="7"/>
      <c r="I24" s="11">
        <v>-0.26210530791054104</v>
      </c>
      <c r="J24" s="11">
        <v>-5.2828827346333265</v>
      </c>
      <c r="K24" s="11">
        <v>0.50699722518217383</v>
      </c>
      <c r="L24" s="11">
        <v>3.9905559180893468</v>
      </c>
      <c r="M24" s="11">
        <v>-2.472080350870296</v>
      </c>
      <c r="N24" s="11">
        <v>-2.5183785876168643</v>
      </c>
    </row>
    <row r="25" spans="1:14" x14ac:dyDescent="0.2">
      <c r="A25" s="1" t="s">
        <v>26</v>
      </c>
      <c r="B25" s="7">
        <v>1108042.5335705949</v>
      </c>
      <c r="C25" s="7">
        <v>52015.34334635517</v>
      </c>
      <c r="D25" s="7">
        <v>32784.913477243485</v>
      </c>
      <c r="E25" s="7">
        <v>50719.825073230466</v>
      </c>
      <c r="F25" s="7">
        <v>203362.88594389972</v>
      </c>
      <c r="G25" s="7">
        <v>15279.224167187729</v>
      </c>
      <c r="H25" s="7"/>
      <c r="I25" s="11">
        <v>-0.83786352067966219</v>
      </c>
      <c r="J25" s="11">
        <v>-4.5340232725481595</v>
      </c>
      <c r="K25" s="11">
        <v>0.8061139336801979</v>
      </c>
      <c r="L25" s="11">
        <v>1.0137241028759534</v>
      </c>
      <c r="M25" s="11">
        <v>-1.0146594809333898</v>
      </c>
      <c r="N25" s="11">
        <v>-1.4932851617071752</v>
      </c>
    </row>
    <row r="26" spans="1:14" x14ac:dyDescent="0.2">
      <c r="A26" s="1" t="s">
        <v>27</v>
      </c>
      <c r="B26" s="7">
        <v>2087054.3941110338</v>
      </c>
      <c r="C26" s="7">
        <v>168892.38519540287</v>
      </c>
      <c r="D26" s="7">
        <v>139873.87786746232</v>
      </c>
      <c r="E26" s="7">
        <v>175326.00888609933</v>
      </c>
      <c r="F26" s="7">
        <v>195563.3951853707</v>
      </c>
      <c r="G26" s="7">
        <v>27161.838716665839</v>
      </c>
      <c r="H26" s="7"/>
      <c r="I26" s="11">
        <v>-0.32574828147862145</v>
      </c>
      <c r="J26" s="11">
        <v>-3.2002698281680217</v>
      </c>
      <c r="K26" s="11">
        <v>1.8110738895110672</v>
      </c>
      <c r="L26" s="11">
        <v>2.4258051880787135</v>
      </c>
      <c r="M26" s="11">
        <v>-1.0268679804067884</v>
      </c>
      <c r="N26" s="11">
        <v>-0.41703297484474311</v>
      </c>
    </row>
    <row r="27" spans="1:14" x14ac:dyDescent="0.2">
      <c r="A27" s="1" t="s">
        <v>28</v>
      </c>
      <c r="B27" s="7">
        <v>1190515.6727748038</v>
      </c>
      <c r="C27" s="7">
        <v>76402.201148708555</v>
      </c>
      <c r="D27" s="7">
        <v>18137.100569157039</v>
      </c>
      <c r="E27" s="7">
        <v>85423.658348164376</v>
      </c>
      <c r="F27" s="7">
        <v>211887.45260351579</v>
      </c>
      <c r="G27" s="7">
        <v>30498.02773760026</v>
      </c>
      <c r="H27" s="7"/>
      <c r="I27" s="11">
        <v>-0.50224537538257197</v>
      </c>
      <c r="J27" s="11">
        <v>-4.606437041327573</v>
      </c>
      <c r="K27" s="11">
        <v>1.2125517504626819</v>
      </c>
      <c r="L27" s="11">
        <v>0.93724241136241127</v>
      </c>
      <c r="M27" s="11">
        <v>-0.73531855770584553</v>
      </c>
      <c r="N27" s="11">
        <v>-1.9309622058177138</v>
      </c>
    </row>
    <row r="28" spans="1:14" x14ac:dyDescent="0.2">
      <c r="B28" s="7"/>
      <c r="C28" s="7"/>
      <c r="D28" s="7"/>
      <c r="E28" s="7"/>
      <c r="F28" s="7"/>
      <c r="G28" s="7"/>
      <c r="H28" s="7"/>
    </row>
    <row r="29" spans="1:14" x14ac:dyDescent="0.2">
      <c r="A29" s="8" t="s">
        <v>29</v>
      </c>
      <c r="B29" s="9">
        <v>35960552.75731159</v>
      </c>
      <c r="C29" s="9">
        <v>3059836.6519092973</v>
      </c>
      <c r="D29" s="9">
        <v>1199410.3533062201</v>
      </c>
      <c r="E29" s="9">
        <v>1901804.6069427761</v>
      </c>
      <c r="F29" s="9">
        <v>9482540.7020925656</v>
      </c>
      <c r="G29" s="9">
        <v>853950.73659680714</v>
      </c>
      <c r="H29" s="9"/>
      <c r="I29" s="12">
        <v>-0.94010528755857603</v>
      </c>
      <c r="J29" s="12">
        <v>-2.5000000000000151</v>
      </c>
      <c r="K29" s="12">
        <v>1.5999999999999952</v>
      </c>
      <c r="L29" s="12">
        <v>2.999999999999956</v>
      </c>
      <c r="M29" s="12">
        <v>-0.99999999999997613</v>
      </c>
      <c r="N29" s="12">
        <v>0.29999999999998295</v>
      </c>
    </row>
    <row r="30" spans="1:14" x14ac:dyDescent="0.2">
      <c r="A30" s="2"/>
      <c r="B30" s="2"/>
      <c r="C30" s="2"/>
      <c r="D30" s="2"/>
      <c r="E30" s="2"/>
      <c r="F30" s="2"/>
      <c r="G30" s="2"/>
      <c r="H30" s="2"/>
      <c r="I30" s="2"/>
      <c r="J30" s="2"/>
      <c r="K30" s="2"/>
      <c r="L30" s="2"/>
      <c r="M30" s="2"/>
      <c r="N30" s="2"/>
    </row>
    <row r="32" spans="1:14" ht="12.75" customHeight="1" x14ac:dyDescent="0.2">
      <c r="A32" s="235" t="s">
        <v>257</v>
      </c>
      <c r="B32" s="235"/>
      <c r="C32" s="235"/>
      <c r="D32" s="235"/>
      <c r="E32" s="235"/>
      <c r="F32" s="235"/>
      <c r="G32" s="235"/>
      <c r="H32" s="235"/>
      <c r="I32" s="235"/>
      <c r="J32" s="235"/>
      <c r="K32" s="235"/>
      <c r="L32" s="235"/>
      <c r="M32" s="235"/>
      <c r="N32" s="235"/>
    </row>
    <row r="34" spans="1:1" x14ac:dyDescent="0.2">
      <c r="A34" s="10" t="s">
        <v>258</v>
      </c>
    </row>
    <row r="56" spans="8:8" x14ac:dyDescent="0.2">
      <c r="H56" s="13"/>
    </row>
  </sheetData>
  <mergeCells count="5">
    <mergeCell ref="A32:N32"/>
    <mergeCell ref="B4:G4"/>
    <mergeCell ref="I4:N4"/>
    <mergeCell ref="C5:G5"/>
    <mergeCell ref="J5:N5"/>
  </mergeCells>
  <phoneticPr fontId="40" type="noConversion"/>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70" zoomScaleNormal="70" workbookViewId="0">
      <selection activeCell="A2" sqref="A2"/>
    </sheetView>
  </sheetViews>
  <sheetFormatPr defaultColWidth="8" defaultRowHeight="12.75" x14ac:dyDescent="0.2"/>
  <cols>
    <col min="1" max="1" width="21" style="72" customWidth="1"/>
    <col min="2" max="2" width="8" style="72" customWidth="1"/>
    <col min="3" max="4" width="9.42578125" style="72" customWidth="1"/>
    <col min="5" max="5" width="3.5703125" style="72" customWidth="1"/>
    <col min="6" max="6" width="8" style="72" customWidth="1"/>
    <col min="7" max="7" width="10.42578125" style="72" customWidth="1"/>
    <col min="8" max="8" width="9.140625" style="72" customWidth="1"/>
    <col min="9" max="9" width="1.42578125" style="72" customWidth="1"/>
    <col min="10" max="10" width="9.42578125" style="72" customWidth="1"/>
    <col min="11" max="11" width="8.5703125" style="72" customWidth="1"/>
    <col min="12" max="12" width="8" style="72" customWidth="1"/>
    <col min="13" max="13" width="1.5703125" style="72" customWidth="1"/>
    <col min="14" max="14" width="8" style="72" customWidth="1"/>
    <col min="15" max="15" width="8.5703125" style="72" customWidth="1"/>
    <col min="16" max="16" width="7.85546875" style="72" customWidth="1"/>
    <col min="17" max="256" width="8" style="72"/>
    <col min="257" max="257" width="17.5703125" style="72" customWidth="1"/>
    <col min="258" max="258" width="9.5703125" style="72" customWidth="1"/>
    <col min="259" max="260" width="8" style="72" customWidth="1"/>
    <col min="261" max="261" width="1.5703125" style="72" customWidth="1"/>
    <col min="262" max="262" width="9.42578125" style="72" customWidth="1"/>
    <col min="263" max="263" width="8" style="72" customWidth="1"/>
    <col min="264" max="264" width="13" style="72" customWidth="1"/>
    <col min="265" max="265" width="1.42578125" style="72" customWidth="1"/>
    <col min="266" max="266" width="10.85546875" style="72" customWidth="1"/>
    <col min="267" max="267" width="12" style="72" customWidth="1"/>
    <col min="268" max="268" width="8" style="72" customWidth="1"/>
    <col min="269" max="269" width="1.5703125" style="72" customWidth="1"/>
    <col min="270" max="271" width="8" style="72" customWidth="1"/>
    <col min="272" max="272" width="7.85546875" style="72" customWidth="1"/>
    <col min="273" max="512" width="8" style="72"/>
    <col min="513" max="513" width="17.5703125" style="72" customWidth="1"/>
    <col min="514" max="514" width="9.5703125" style="72" customWidth="1"/>
    <col min="515" max="516" width="8" style="72" customWidth="1"/>
    <col min="517" max="517" width="1.5703125" style="72" customWidth="1"/>
    <col min="518" max="518" width="9.42578125" style="72" customWidth="1"/>
    <col min="519" max="519" width="8" style="72" customWidth="1"/>
    <col min="520" max="520" width="13" style="72" customWidth="1"/>
    <col min="521" max="521" width="1.42578125" style="72" customWidth="1"/>
    <col min="522" max="522" width="10.85546875" style="72" customWidth="1"/>
    <col min="523" max="523" width="12" style="72" customWidth="1"/>
    <col min="524" max="524" width="8" style="72" customWidth="1"/>
    <col min="525" max="525" width="1.5703125" style="72" customWidth="1"/>
    <col min="526" max="527" width="8" style="72" customWidth="1"/>
    <col min="528" max="528" width="7.85546875" style="72" customWidth="1"/>
    <col min="529" max="768" width="8" style="72"/>
    <col min="769" max="769" width="17.5703125" style="72" customWidth="1"/>
    <col min="770" max="770" width="9.5703125" style="72" customWidth="1"/>
    <col min="771" max="772" width="8" style="72" customWidth="1"/>
    <col min="773" max="773" width="1.5703125" style="72" customWidth="1"/>
    <col min="774" max="774" width="9.42578125" style="72" customWidth="1"/>
    <col min="775" max="775" width="8" style="72" customWidth="1"/>
    <col min="776" max="776" width="13" style="72" customWidth="1"/>
    <col min="777" max="777" width="1.42578125" style="72" customWidth="1"/>
    <col min="778" max="778" width="10.85546875" style="72" customWidth="1"/>
    <col min="779" max="779" width="12" style="72" customWidth="1"/>
    <col min="780" max="780" width="8" style="72" customWidth="1"/>
    <col min="781" max="781" width="1.5703125" style="72" customWidth="1"/>
    <col min="782" max="783" width="8" style="72" customWidth="1"/>
    <col min="784" max="784" width="7.85546875" style="72" customWidth="1"/>
    <col min="785" max="1024" width="8" style="72"/>
    <col min="1025" max="1025" width="17.5703125" style="72" customWidth="1"/>
    <col min="1026" max="1026" width="9.5703125" style="72" customWidth="1"/>
    <col min="1027" max="1028" width="8" style="72" customWidth="1"/>
    <col min="1029" max="1029" width="1.5703125" style="72" customWidth="1"/>
    <col min="1030" max="1030" width="9.42578125" style="72" customWidth="1"/>
    <col min="1031" max="1031" width="8" style="72" customWidth="1"/>
    <col min="1032" max="1032" width="13" style="72" customWidth="1"/>
    <col min="1033" max="1033" width="1.42578125" style="72" customWidth="1"/>
    <col min="1034" max="1034" width="10.85546875" style="72" customWidth="1"/>
    <col min="1035" max="1035" width="12" style="72" customWidth="1"/>
    <col min="1036" max="1036" width="8" style="72" customWidth="1"/>
    <col min="1037" max="1037" width="1.5703125" style="72" customWidth="1"/>
    <col min="1038" max="1039" width="8" style="72" customWidth="1"/>
    <col min="1040" max="1040" width="7.85546875" style="72" customWidth="1"/>
    <col min="1041" max="1280" width="8" style="72"/>
    <col min="1281" max="1281" width="17.5703125" style="72" customWidth="1"/>
    <col min="1282" max="1282" width="9.5703125" style="72" customWidth="1"/>
    <col min="1283" max="1284" width="8" style="72" customWidth="1"/>
    <col min="1285" max="1285" width="1.5703125" style="72" customWidth="1"/>
    <col min="1286" max="1286" width="9.42578125" style="72" customWidth="1"/>
    <col min="1287" max="1287" width="8" style="72" customWidth="1"/>
    <col min="1288" max="1288" width="13" style="72" customWidth="1"/>
    <col min="1289" max="1289" width="1.42578125" style="72" customWidth="1"/>
    <col min="1290" max="1290" width="10.85546875" style="72" customWidth="1"/>
    <col min="1291" max="1291" width="12" style="72" customWidth="1"/>
    <col min="1292" max="1292" width="8" style="72" customWidth="1"/>
    <col min="1293" max="1293" width="1.5703125" style="72" customWidth="1"/>
    <col min="1294" max="1295" width="8" style="72" customWidth="1"/>
    <col min="1296" max="1296" width="7.85546875" style="72" customWidth="1"/>
    <col min="1297" max="1536" width="8" style="72"/>
    <col min="1537" max="1537" width="17.5703125" style="72" customWidth="1"/>
    <col min="1538" max="1538" width="9.5703125" style="72" customWidth="1"/>
    <col min="1539" max="1540" width="8" style="72" customWidth="1"/>
    <col min="1541" max="1541" width="1.5703125" style="72" customWidth="1"/>
    <col min="1542" max="1542" width="9.42578125" style="72" customWidth="1"/>
    <col min="1543" max="1543" width="8" style="72" customWidth="1"/>
    <col min="1544" max="1544" width="13" style="72" customWidth="1"/>
    <col min="1545" max="1545" width="1.42578125" style="72" customWidth="1"/>
    <col min="1546" max="1546" width="10.85546875" style="72" customWidth="1"/>
    <col min="1547" max="1547" width="12" style="72" customWidth="1"/>
    <col min="1548" max="1548" width="8" style="72" customWidth="1"/>
    <col min="1549" max="1549" width="1.5703125" style="72" customWidth="1"/>
    <col min="1550" max="1551" width="8" style="72" customWidth="1"/>
    <col min="1552" max="1552" width="7.85546875" style="72" customWidth="1"/>
    <col min="1553" max="1792" width="8" style="72"/>
    <col min="1793" max="1793" width="17.5703125" style="72" customWidth="1"/>
    <col min="1794" max="1794" width="9.5703125" style="72" customWidth="1"/>
    <col min="1795" max="1796" width="8" style="72" customWidth="1"/>
    <col min="1797" max="1797" width="1.5703125" style="72" customWidth="1"/>
    <col min="1798" max="1798" width="9.42578125" style="72" customWidth="1"/>
    <col min="1799" max="1799" width="8" style="72" customWidth="1"/>
    <col min="1800" max="1800" width="13" style="72" customWidth="1"/>
    <col min="1801" max="1801" width="1.42578125" style="72" customWidth="1"/>
    <col min="1802" max="1802" width="10.85546875" style="72" customWidth="1"/>
    <col min="1803" max="1803" width="12" style="72" customWidth="1"/>
    <col min="1804" max="1804" width="8" style="72" customWidth="1"/>
    <col min="1805" max="1805" width="1.5703125" style="72" customWidth="1"/>
    <col min="1806" max="1807" width="8" style="72" customWidth="1"/>
    <col min="1808" max="1808" width="7.85546875" style="72" customWidth="1"/>
    <col min="1809" max="2048" width="8" style="72"/>
    <col min="2049" max="2049" width="17.5703125" style="72" customWidth="1"/>
    <col min="2050" max="2050" width="9.5703125" style="72" customWidth="1"/>
    <col min="2051" max="2052" width="8" style="72" customWidth="1"/>
    <col min="2053" max="2053" width="1.5703125" style="72" customWidth="1"/>
    <col min="2054" max="2054" width="9.42578125" style="72" customWidth="1"/>
    <col min="2055" max="2055" width="8" style="72" customWidth="1"/>
    <col min="2056" max="2056" width="13" style="72" customWidth="1"/>
    <col min="2057" max="2057" width="1.42578125" style="72" customWidth="1"/>
    <col min="2058" max="2058" width="10.85546875" style="72" customWidth="1"/>
    <col min="2059" max="2059" width="12" style="72" customWidth="1"/>
    <col min="2060" max="2060" width="8" style="72" customWidth="1"/>
    <col min="2061" max="2061" width="1.5703125" style="72" customWidth="1"/>
    <col min="2062" max="2063" width="8" style="72" customWidth="1"/>
    <col min="2064" max="2064" width="7.85546875" style="72" customWidth="1"/>
    <col min="2065" max="2304" width="8" style="72"/>
    <col min="2305" max="2305" width="17.5703125" style="72" customWidth="1"/>
    <col min="2306" max="2306" width="9.5703125" style="72" customWidth="1"/>
    <col min="2307" max="2308" width="8" style="72" customWidth="1"/>
    <col min="2309" max="2309" width="1.5703125" style="72" customWidth="1"/>
    <col min="2310" max="2310" width="9.42578125" style="72" customWidth="1"/>
    <col min="2311" max="2311" width="8" style="72" customWidth="1"/>
    <col min="2312" max="2312" width="13" style="72" customWidth="1"/>
    <col min="2313" max="2313" width="1.42578125" style="72" customWidth="1"/>
    <col min="2314" max="2314" width="10.85546875" style="72" customWidth="1"/>
    <col min="2315" max="2315" width="12" style="72" customWidth="1"/>
    <col min="2316" max="2316" width="8" style="72" customWidth="1"/>
    <col min="2317" max="2317" width="1.5703125" style="72" customWidth="1"/>
    <col min="2318" max="2319" width="8" style="72" customWidth="1"/>
    <col min="2320" max="2320" width="7.85546875" style="72" customWidth="1"/>
    <col min="2321" max="2560" width="8" style="72"/>
    <col min="2561" max="2561" width="17.5703125" style="72" customWidth="1"/>
    <col min="2562" max="2562" width="9.5703125" style="72" customWidth="1"/>
    <col min="2563" max="2564" width="8" style="72" customWidth="1"/>
    <col min="2565" max="2565" width="1.5703125" style="72" customWidth="1"/>
    <col min="2566" max="2566" width="9.42578125" style="72" customWidth="1"/>
    <col min="2567" max="2567" width="8" style="72" customWidth="1"/>
    <col min="2568" max="2568" width="13" style="72" customWidth="1"/>
    <col min="2569" max="2569" width="1.42578125" style="72" customWidth="1"/>
    <col min="2570" max="2570" width="10.85546875" style="72" customWidth="1"/>
    <col min="2571" max="2571" width="12" style="72" customWidth="1"/>
    <col min="2572" max="2572" width="8" style="72" customWidth="1"/>
    <col min="2573" max="2573" width="1.5703125" style="72" customWidth="1"/>
    <col min="2574" max="2575" width="8" style="72" customWidth="1"/>
    <col min="2576" max="2576" width="7.85546875" style="72" customWidth="1"/>
    <col min="2577" max="2816" width="8" style="72"/>
    <col min="2817" max="2817" width="17.5703125" style="72" customWidth="1"/>
    <col min="2818" max="2818" width="9.5703125" style="72" customWidth="1"/>
    <col min="2819" max="2820" width="8" style="72" customWidth="1"/>
    <col min="2821" max="2821" width="1.5703125" style="72" customWidth="1"/>
    <col min="2822" max="2822" width="9.42578125" style="72" customWidth="1"/>
    <col min="2823" max="2823" width="8" style="72" customWidth="1"/>
    <col min="2824" max="2824" width="13" style="72" customWidth="1"/>
    <col min="2825" max="2825" width="1.42578125" style="72" customWidth="1"/>
    <col min="2826" max="2826" width="10.85546875" style="72" customWidth="1"/>
    <col min="2827" max="2827" width="12" style="72" customWidth="1"/>
    <col min="2828" max="2828" width="8" style="72" customWidth="1"/>
    <col min="2829" max="2829" width="1.5703125" style="72" customWidth="1"/>
    <col min="2830" max="2831" width="8" style="72" customWidth="1"/>
    <col min="2832" max="2832" width="7.85546875" style="72" customWidth="1"/>
    <col min="2833" max="3072" width="8" style="72"/>
    <col min="3073" max="3073" width="17.5703125" style="72" customWidth="1"/>
    <col min="3074" max="3074" width="9.5703125" style="72" customWidth="1"/>
    <col min="3075" max="3076" width="8" style="72" customWidth="1"/>
    <col min="3077" max="3077" width="1.5703125" style="72" customWidth="1"/>
    <col min="3078" max="3078" width="9.42578125" style="72" customWidth="1"/>
    <col min="3079" max="3079" width="8" style="72" customWidth="1"/>
    <col min="3080" max="3080" width="13" style="72" customWidth="1"/>
    <col min="3081" max="3081" width="1.42578125" style="72" customWidth="1"/>
    <col min="3082" max="3082" width="10.85546875" style="72" customWidth="1"/>
    <col min="3083" max="3083" width="12" style="72" customWidth="1"/>
    <col min="3084" max="3084" width="8" style="72" customWidth="1"/>
    <col min="3085" max="3085" width="1.5703125" style="72" customWidth="1"/>
    <col min="3086" max="3087" width="8" style="72" customWidth="1"/>
    <col min="3088" max="3088" width="7.85546875" style="72" customWidth="1"/>
    <col min="3089" max="3328" width="8" style="72"/>
    <col min="3329" max="3329" width="17.5703125" style="72" customWidth="1"/>
    <col min="3330" max="3330" width="9.5703125" style="72" customWidth="1"/>
    <col min="3331" max="3332" width="8" style="72" customWidth="1"/>
    <col min="3333" max="3333" width="1.5703125" style="72" customWidth="1"/>
    <col min="3334" max="3334" width="9.42578125" style="72" customWidth="1"/>
    <col min="3335" max="3335" width="8" style="72" customWidth="1"/>
    <col min="3336" max="3336" width="13" style="72" customWidth="1"/>
    <col min="3337" max="3337" width="1.42578125" style="72" customWidth="1"/>
    <col min="3338" max="3338" width="10.85546875" style="72" customWidth="1"/>
    <col min="3339" max="3339" width="12" style="72" customWidth="1"/>
    <col min="3340" max="3340" width="8" style="72" customWidth="1"/>
    <col min="3341" max="3341" width="1.5703125" style="72" customWidth="1"/>
    <col min="3342" max="3343" width="8" style="72" customWidth="1"/>
    <col min="3344" max="3344" width="7.85546875" style="72" customWidth="1"/>
    <col min="3345" max="3584" width="8" style="72"/>
    <col min="3585" max="3585" width="17.5703125" style="72" customWidth="1"/>
    <col min="3586" max="3586" width="9.5703125" style="72" customWidth="1"/>
    <col min="3587" max="3588" width="8" style="72" customWidth="1"/>
    <col min="3589" max="3589" width="1.5703125" style="72" customWidth="1"/>
    <col min="3590" max="3590" width="9.42578125" style="72" customWidth="1"/>
    <col min="3591" max="3591" width="8" style="72" customWidth="1"/>
    <col min="3592" max="3592" width="13" style="72" customWidth="1"/>
    <col min="3593" max="3593" width="1.42578125" style="72" customWidth="1"/>
    <col min="3594" max="3594" width="10.85546875" style="72" customWidth="1"/>
    <col min="3595" max="3595" width="12" style="72" customWidth="1"/>
    <col min="3596" max="3596" width="8" style="72" customWidth="1"/>
    <col min="3597" max="3597" width="1.5703125" style="72" customWidth="1"/>
    <col min="3598" max="3599" width="8" style="72" customWidth="1"/>
    <col min="3600" max="3600" width="7.85546875" style="72" customWidth="1"/>
    <col min="3601" max="3840" width="8" style="72"/>
    <col min="3841" max="3841" width="17.5703125" style="72" customWidth="1"/>
    <col min="3842" max="3842" width="9.5703125" style="72" customWidth="1"/>
    <col min="3843" max="3844" width="8" style="72" customWidth="1"/>
    <col min="3845" max="3845" width="1.5703125" style="72" customWidth="1"/>
    <col min="3846" max="3846" width="9.42578125" style="72" customWidth="1"/>
    <col min="3847" max="3847" width="8" style="72" customWidth="1"/>
    <col min="3848" max="3848" width="13" style="72" customWidth="1"/>
    <col min="3849" max="3849" width="1.42578125" style="72" customWidth="1"/>
    <col min="3850" max="3850" width="10.85546875" style="72" customWidth="1"/>
    <col min="3851" max="3851" width="12" style="72" customWidth="1"/>
    <col min="3852" max="3852" width="8" style="72" customWidth="1"/>
    <col min="3853" max="3853" width="1.5703125" style="72" customWidth="1"/>
    <col min="3854" max="3855" width="8" style="72" customWidth="1"/>
    <col min="3856" max="3856" width="7.85546875" style="72" customWidth="1"/>
    <col min="3857" max="4096" width="8" style="72"/>
    <col min="4097" max="4097" width="17.5703125" style="72" customWidth="1"/>
    <col min="4098" max="4098" width="9.5703125" style="72" customWidth="1"/>
    <col min="4099" max="4100" width="8" style="72" customWidth="1"/>
    <col min="4101" max="4101" width="1.5703125" style="72" customWidth="1"/>
    <col min="4102" max="4102" width="9.42578125" style="72" customWidth="1"/>
    <col min="4103" max="4103" width="8" style="72" customWidth="1"/>
    <col min="4104" max="4104" width="13" style="72" customWidth="1"/>
    <col min="4105" max="4105" width="1.42578125" style="72" customWidth="1"/>
    <col min="4106" max="4106" width="10.85546875" style="72" customWidth="1"/>
    <col min="4107" max="4107" width="12" style="72" customWidth="1"/>
    <col min="4108" max="4108" width="8" style="72" customWidth="1"/>
    <col min="4109" max="4109" width="1.5703125" style="72" customWidth="1"/>
    <col min="4110" max="4111" width="8" style="72" customWidth="1"/>
    <col min="4112" max="4112" width="7.85546875" style="72" customWidth="1"/>
    <col min="4113" max="4352" width="8" style="72"/>
    <col min="4353" max="4353" width="17.5703125" style="72" customWidth="1"/>
    <col min="4354" max="4354" width="9.5703125" style="72" customWidth="1"/>
    <col min="4355" max="4356" width="8" style="72" customWidth="1"/>
    <col min="4357" max="4357" width="1.5703125" style="72" customWidth="1"/>
    <col min="4358" max="4358" width="9.42578125" style="72" customWidth="1"/>
    <col min="4359" max="4359" width="8" style="72" customWidth="1"/>
    <col min="4360" max="4360" width="13" style="72" customWidth="1"/>
    <col min="4361" max="4361" width="1.42578125" style="72" customWidth="1"/>
    <col min="4362" max="4362" width="10.85546875" style="72" customWidth="1"/>
    <col min="4363" max="4363" width="12" style="72" customWidth="1"/>
    <col min="4364" max="4364" width="8" style="72" customWidth="1"/>
    <col min="4365" max="4365" width="1.5703125" style="72" customWidth="1"/>
    <col min="4366" max="4367" width="8" style="72" customWidth="1"/>
    <col min="4368" max="4368" width="7.85546875" style="72" customWidth="1"/>
    <col min="4369" max="4608" width="8" style="72"/>
    <col min="4609" max="4609" width="17.5703125" style="72" customWidth="1"/>
    <col min="4610" max="4610" width="9.5703125" style="72" customWidth="1"/>
    <col min="4611" max="4612" width="8" style="72" customWidth="1"/>
    <col min="4613" max="4613" width="1.5703125" style="72" customWidth="1"/>
    <col min="4614" max="4614" width="9.42578125" style="72" customWidth="1"/>
    <col min="4615" max="4615" width="8" style="72" customWidth="1"/>
    <col min="4616" max="4616" width="13" style="72" customWidth="1"/>
    <col min="4617" max="4617" width="1.42578125" style="72" customWidth="1"/>
    <col min="4618" max="4618" width="10.85546875" style="72" customWidth="1"/>
    <col min="4619" max="4619" width="12" style="72" customWidth="1"/>
    <col min="4620" max="4620" width="8" style="72" customWidth="1"/>
    <col min="4621" max="4621" width="1.5703125" style="72" customWidth="1"/>
    <col min="4622" max="4623" width="8" style="72" customWidth="1"/>
    <col min="4624" max="4624" width="7.85546875" style="72" customWidth="1"/>
    <col min="4625" max="4864" width="8" style="72"/>
    <col min="4865" max="4865" width="17.5703125" style="72" customWidth="1"/>
    <col min="4866" max="4866" width="9.5703125" style="72" customWidth="1"/>
    <col min="4867" max="4868" width="8" style="72" customWidth="1"/>
    <col min="4869" max="4869" width="1.5703125" style="72" customWidth="1"/>
    <col min="4870" max="4870" width="9.42578125" style="72" customWidth="1"/>
    <col min="4871" max="4871" width="8" style="72" customWidth="1"/>
    <col min="4872" max="4872" width="13" style="72" customWidth="1"/>
    <col min="4873" max="4873" width="1.42578125" style="72" customWidth="1"/>
    <col min="4874" max="4874" width="10.85546875" style="72" customWidth="1"/>
    <col min="4875" max="4875" width="12" style="72" customWidth="1"/>
    <col min="4876" max="4876" width="8" style="72" customWidth="1"/>
    <col min="4877" max="4877" width="1.5703125" style="72" customWidth="1"/>
    <col min="4878" max="4879" width="8" style="72" customWidth="1"/>
    <col min="4880" max="4880" width="7.85546875" style="72" customWidth="1"/>
    <col min="4881" max="5120" width="8" style="72"/>
    <col min="5121" max="5121" width="17.5703125" style="72" customWidth="1"/>
    <col min="5122" max="5122" width="9.5703125" style="72" customWidth="1"/>
    <col min="5123" max="5124" width="8" style="72" customWidth="1"/>
    <col min="5125" max="5125" width="1.5703125" style="72" customWidth="1"/>
    <col min="5126" max="5126" width="9.42578125" style="72" customWidth="1"/>
    <col min="5127" max="5127" width="8" style="72" customWidth="1"/>
    <col min="5128" max="5128" width="13" style="72" customWidth="1"/>
    <col min="5129" max="5129" width="1.42578125" style="72" customWidth="1"/>
    <col min="5130" max="5130" width="10.85546875" style="72" customWidth="1"/>
    <col min="5131" max="5131" width="12" style="72" customWidth="1"/>
    <col min="5132" max="5132" width="8" style="72" customWidth="1"/>
    <col min="5133" max="5133" width="1.5703125" style="72" customWidth="1"/>
    <col min="5134" max="5135" width="8" style="72" customWidth="1"/>
    <col min="5136" max="5136" width="7.85546875" style="72" customWidth="1"/>
    <col min="5137" max="5376" width="8" style="72"/>
    <col min="5377" max="5377" width="17.5703125" style="72" customWidth="1"/>
    <col min="5378" max="5378" width="9.5703125" style="72" customWidth="1"/>
    <col min="5379" max="5380" width="8" style="72" customWidth="1"/>
    <col min="5381" max="5381" width="1.5703125" style="72" customWidth="1"/>
    <col min="5382" max="5382" width="9.42578125" style="72" customWidth="1"/>
    <col min="5383" max="5383" width="8" style="72" customWidth="1"/>
    <col min="5384" max="5384" width="13" style="72" customWidth="1"/>
    <col min="5385" max="5385" width="1.42578125" style="72" customWidth="1"/>
    <col min="5386" max="5386" width="10.85546875" style="72" customWidth="1"/>
    <col min="5387" max="5387" width="12" style="72" customWidth="1"/>
    <col min="5388" max="5388" width="8" style="72" customWidth="1"/>
    <col min="5389" max="5389" width="1.5703125" style="72" customWidth="1"/>
    <col min="5390" max="5391" width="8" style="72" customWidth="1"/>
    <col min="5392" max="5392" width="7.85546875" style="72" customWidth="1"/>
    <col min="5393" max="5632" width="8" style="72"/>
    <col min="5633" max="5633" width="17.5703125" style="72" customWidth="1"/>
    <col min="5634" max="5634" width="9.5703125" style="72" customWidth="1"/>
    <col min="5635" max="5636" width="8" style="72" customWidth="1"/>
    <col min="5637" max="5637" width="1.5703125" style="72" customWidth="1"/>
    <col min="5638" max="5638" width="9.42578125" style="72" customWidth="1"/>
    <col min="5639" max="5639" width="8" style="72" customWidth="1"/>
    <col min="5640" max="5640" width="13" style="72" customWidth="1"/>
    <col min="5641" max="5641" width="1.42578125" style="72" customWidth="1"/>
    <col min="5642" max="5642" width="10.85546875" style="72" customWidth="1"/>
    <col min="5643" max="5643" width="12" style="72" customWidth="1"/>
    <col min="5644" max="5644" width="8" style="72" customWidth="1"/>
    <col min="5645" max="5645" width="1.5703125" style="72" customWidth="1"/>
    <col min="5646" max="5647" width="8" style="72" customWidth="1"/>
    <col min="5648" max="5648" width="7.85546875" style="72" customWidth="1"/>
    <col min="5649" max="5888" width="8" style="72"/>
    <col min="5889" max="5889" width="17.5703125" style="72" customWidth="1"/>
    <col min="5890" max="5890" width="9.5703125" style="72" customWidth="1"/>
    <col min="5891" max="5892" width="8" style="72" customWidth="1"/>
    <col min="5893" max="5893" width="1.5703125" style="72" customWidth="1"/>
    <col min="5894" max="5894" width="9.42578125" style="72" customWidth="1"/>
    <col min="5895" max="5895" width="8" style="72" customWidth="1"/>
    <col min="5896" max="5896" width="13" style="72" customWidth="1"/>
    <col min="5897" max="5897" width="1.42578125" style="72" customWidth="1"/>
    <col min="5898" max="5898" width="10.85546875" style="72" customWidth="1"/>
    <col min="5899" max="5899" width="12" style="72" customWidth="1"/>
    <col min="5900" max="5900" width="8" style="72" customWidth="1"/>
    <col min="5901" max="5901" width="1.5703125" style="72" customWidth="1"/>
    <col min="5902" max="5903" width="8" style="72" customWidth="1"/>
    <col min="5904" max="5904" width="7.85546875" style="72" customWidth="1"/>
    <col min="5905" max="6144" width="8" style="72"/>
    <col min="6145" max="6145" width="17.5703125" style="72" customWidth="1"/>
    <col min="6146" max="6146" width="9.5703125" style="72" customWidth="1"/>
    <col min="6147" max="6148" width="8" style="72" customWidth="1"/>
    <col min="6149" max="6149" width="1.5703125" style="72" customWidth="1"/>
    <col min="6150" max="6150" width="9.42578125" style="72" customWidth="1"/>
    <col min="6151" max="6151" width="8" style="72" customWidth="1"/>
    <col min="6152" max="6152" width="13" style="72" customWidth="1"/>
    <col min="6153" max="6153" width="1.42578125" style="72" customWidth="1"/>
    <col min="6154" max="6154" width="10.85546875" style="72" customWidth="1"/>
    <col min="6155" max="6155" width="12" style="72" customWidth="1"/>
    <col min="6156" max="6156" width="8" style="72" customWidth="1"/>
    <col min="6157" max="6157" width="1.5703125" style="72" customWidth="1"/>
    <col min="6158" max="6159" width="8" style="72" customWidth="1"/>
    <col min="6160" max="6160" width="7.85546875" style="72" customWidth="1"/>
    <col min="6161" max="6400" width="8" style="72"/>
    <col min="6401" max="6401" width="17.5703125" style="72" customWidth="1"/>
    <col min="6402" max="6402" width="9.5703125" style="72" customWidth="1"/>
    <col min="6403" max="6404" width="8" style="72" customWidth="1"/>
    <col min="6405" max="6405" width="1.5703125" style="72" customWidth="1"/>
    <col min="6406" max="6406" width="9.42578125" style="72" customWidth="1"/>
    <col min="6407" max="6407" width="8" style="72" customWidth="1"/>
    <col min="6408" max="6408" width="13" style="72" customWidth="1"/>
    <col min="6409" max="6409" width="1.42578125" style="72" customWidth="1"/>
    <col min="6410" max="6410" width="10.85546875" style="72" customWidth="1"/>
    <col min="6411" max="6411" width="12" style="72" customWidth="1"/>
    <col min="6412" max="6412" width="8" style="72" customWidth="1"/>
    <col min="6413" max="6413" width="1.5703125" style="72" customWidth="1"/>
    <col min="6414" max="6415" width="8" style="72" customWidth="1"/>
    <col min="6416" max="6416" width="7.85546875" style="72" customWidth="1"/>
    <col min="6417" max="6656" width="8" style="72"/>
    <col min="6657" max="6657" width="17.5703125" style="72" customWidth="1"/>
    <col min="6658" max="6658" width="9.5703125" style="72" customWidth="1"/>
    <col min="6659" max="6660" width="8" style="72" customWidth="1"/>
    <col min="6661" max="6661" width="1.5703125" style="72" customWidth="1"/>
    <col min="6662" max="6662" width="9.42578125" style="72" customWidth="1"/>
    <col min="6663" max="6663" width="8" style="72" customWidth="1"/>
    <col min="6664" max="6664" width="13" style="72" customWidth="1"/>
    <col min="6665" max="6665" width="1.42578125" style="72" customWidth="1"/>
    <col min="6666" max="6666" width="10.85546875" style="72" customWidth="1"/>
    <col min="6667" max="6667" width="12" style="72" customWidth="1"/>
    <col min="6668" max="6668" width="8" style="72" customWidth="1"/>
    <col min="6669" max="6669" width="1.5703125" style="72" customWidth="1"/>
    <col min="6670" max="6671" width="8" style="72" customWidth="1"/>
    <col min="6672" max="6672" width="7.85546875" style="72" customWidth="1"/>
    <col min="6673" max="6912" width="8" style="72"/>
    <col min="6913" max="6913" width="17.5703125" style="72" customWidth="1"/>
    <col min="6914" max="6914" width="9.5703125" style="72" customWidth="1"/>
    <col min="6915" max="6916" width="8" style="72" customWidth="1"/>
    <col min="6917" max="6917" width="1.5703125" style="72" customWidth="1"/>
    <col min="6918" max="6918" width="9.42578125" style="72" customWidth="1"/>
    <col min="6919" max="6919" width="8" style="72" customWidth="1"/>
    <col min="6920" max="6920" width="13" style="72" customWidth="1"/>
    <col min="6921" max="6921" width="1.42578125" style="72" customWidth="1"/>
    <col min="6922" max="6922" width="10.85546875" style="72" customWidth="1"/>
    <col min="6923" max="6923" width="12" style="72" customWidth="1"/>
    <col min="6924" max="6924" width="8" style="72" customWidth="1"/>
    <col min="6925" max="6925" width="1.5703125" style="72" customWidth="1"/>
    <col min="6926" max="6927" width="8" style="72" customWidth="1"/>
    <col min="6928" max="6928" width="7.85546875" style="72" customWidth="1"/>
    <col min="6929" max="7168" width="8" style="72"/>
    <col min="7169" max="7169" width="17.5703125" style="72" customWidth="1"/>
    <col min="7170" max="7170" width="9.5703125" style="72" customWidth="1"/>
    <col min="7171" max="7172" width="8" style="72" customWidth="1"/>
    <col min="7173" max="7173" width="1.5703125" style="72" customWidth="1"/>
    <col min="7174" max="7174" width="9.42578125" style="72" customWidth="1"/>
    <col min="7175" max="7175" width="8" style="72" customWidth="1"/>
    <col min="7176" max="7176" width="13" style="72" customWidth="1"/>
    <col min="7177" max="7177" width="1.42578125" style="72" customWidth="1"/>
    <col min="7178" max="7178" width="10.85546875" style="72" customWidth="1"/>
    <col min="7179" max="7179" width="12" style="72" customWidth="1"/>
    <col min="7180" max="7180" width="8" style="72" customWidth="1"/>
    <col min="7181" max="7181" width="1.5703125" style="72" customWidth="1"/>
    <col min="7182" max="7183" width="8" style="72" customWidth="1"/>
    <col min="7184" max="7184" width="7.85546875" style="72" customWidth="1"/>
    <col min="7185" max="7424" width="8" style="72"/>
    <col min="7425" max="7425" width="17.5703125" style="72" customWidth="1"/>
    <col min="7426" max="7426" width="9.5703125" style="72" customWidth="1"/>
    <col min="7427" max="7428" width="8" style="72" customWidth="1"/>
    <col min="7429" max="7429" width="1.5703125" style="72" customWidth="1"/>
    <col min="7430" max="7430" width="9.42578125" style="72" customWidth="1"/>
    <col min="7431" max="7431" width="8" style="72" customWidth="1"/>
    <col min="7432" max="7432" width="13" style="72" customWidth="1"/>
    <col min="7433" max="7433" width="1.42578125" style="72" customWidth="1"/>
    <col min="7434" max="7434" width="10.85546875" style="72" customWidth="1"/>
    <col min="7435" max="7435" width="12" style="72" customWidth="1"/>
    <col min="7436" max="7436" width="8" style="72" customWidth="1"/>
    <col min="7437" max="7437" width="1.5703125" style="72" customWidth="1"/>
    <col min="7438" max="7439" width="8" style="72" customWidth="1"/>
    <col min="7440" max="7440" width="7.85546875" style="72" customWidth="1"/>
    <col min="7441" max="7680" width="8" style="72"/>
    <col min="7681" max="7681" width="17.5703125" style="72" customWidth="1"/>
    <col min="7682" max="7682" width="9.5703125" style="72" customWidth="1"/>
    <col min="7683" max="7684" width="8" style="72" customWidth="1"/>
    <col min="7685" max="7685" width="1.5703125" style="72" customWidth="1"/>
    <col min="7686" max="7686" width="9.42578125" style="72" customWidth="1"/>
    <col min="7687" max="7687" width="8" style="72" customWidth="1"/>
    <col min="7688" max="7688" width="13" style="72" customWidth="1"/>
    <col min="7689" max="7689" width="1.42578125" style="72" customWidth="1"/>
    <col min="7690" max="7690" width="10.85546875" style="72" customWidth="1"/>
    <col min="7691" max="7691" width="12" style="72" customWidth="1"/>
    <col min="7692" max="7692" width="8" style="72" customWidth="1"/>
    <col min="7693" max="7693" width="1.5703125" style="72" customWidth="1"/>
    <col min="7694" max="7695" width="8" style="72" customWidth="1"/>
    <col min="7696" max="7696" width="7.85546875" style="72" customWidth="1"/>
    <col min="7697" max="7936" width="8" style="72"/>
    <col min="7937" max="7937" width="17.5703125" style="72" customWidth="1"/>
    <col min="7938" max="7938" width="9.5703125" style="72" customWidth="1"/>
    <col min="7939" max="7940" width="8" style="72" customWidth="1"/>
    <col min="7941" max="7941" width="1.5703125" style="72" customWidth="1"/>
    <col min="7942" max="7942" width="9.42578125" style="72" customWidth="1"/>
    <col min="7943" max="7943" width="8" style="72" customWidth="1"/>
    <col min="7944" max="7944" width="13" style="72" customWidth="1"/>
    <col min="7945" max="7945" width="1.42578125" style="72" customWidth="1"/>
    <col min="7946" max="7946" width="10.85546875" style="72" customWidth="1"/>
    <col min="7947" max="7947" width="12" style="72" customWidth="1"/>
    <col min="7948" max="7948" width="8" style="72" customWidth="1"/>
    <col min="7949" max="7949" width="1.5703125" style="72" customWidth="1"/>
    <col min="7950" max="7951" width="8" style="72" customWidth="1"/>
    <col min="7952" max="7952" width="7.85546875" style="72" customWidth="1"/>
    <col min="7953" max="8192" width="8" style="72"/>
    <col min="8193" max="8193" width="17.5703125" style="72" customWidth="1"/>
    <col min="8194" max="8194" width="9.5703125" style="72" customWidth="1"/>
    <col min="8195" max="8196" width="8" style="72" customWidth="1"/>
    <col min="8197" max="8197" width="1.5703125" style="72" customWidth="1"/>
    <col min="8198" max="8198" width="9.42578125" style="72" customWidth="1"/>
    <col min="8199" max="8199" width="8" style="72" customWidth="1"/>
    <col min="8200" max="8200" width="13" style="72" customWidth="1"/>
    <col min="8201" max="8201" width="1.42578125" style="72" customWidth="1"/>
    <col min="8202" max="8202" width="10.85546875" style="72" customWidth="1"/>
    <col min="8203" max="8203" width="12" style="72" customWidth="1"/>
    <col min="8204" max="8204" width="8" style="72" customWidth="1"/>
    <col min="8205" max="8205" width="1.5703125" style="72" customWidth="1"/>
    <col min="8206" max="8207" width="8" style="72" customWidth="1"/>
    <col min="8208" max="8208" width="7.85546875" style="72" customWidth="1"/>
    <col min="8209" max="8448" width="8" style="72"/>
    <col min="8449" max="8449" width="17.5703125" style="72" customWidth="1"/>
    <col min="8450" max="8450" width="9.5703125" style="72" customWidth="1"/>
    <col min="8451" max="8452" width="8" style="72" customWidth="1"/>
    <col min="8453" max="8453" width="1.5703125" style="72" customWidth="1"/>
    <col min="8454" max="8454" width="9.42578125" style="72" customWidth="1"/>
    <col min="8455" max="8455" width="8" style="72" customWidth="1"/>
    <col min="8456" max="8456" width="13" style="72" customWidth="1"/>
    <col min="8457" max="8457" width="1.42578125" style="72" customWidth="1"/>
    <col min="8458" max="8458" width="10.85546875" style="72" customWidth="1"/>
    <col min="8459" max="8459" width="12" style="72" customWidth="1"/>
    <col min="8460" max="8460" width="8" style="72" customWidth="1"/>
    <col min="8461" max="8461" width="1.5703125" style="72" customWidth="1"/>
    <col min="8462" max="8463" width="8" style="72" customWidth="1"/>
    <col min="8464" max="8464" width="7.85546875" style="72" customWidth="1"/>
    <col min="8465" max="8704" width="8" style="72"/>
    <col min="8705" max="8705" width="17.5703125" style="72" customWidth="1"/>
    <col min="8706" max="8706" width="9.5703125" style="72" customWidth="1"/>
    <col min="8707" max="8708" width="8" style="72" customWidth="1"/>
    <col min="8709" max="8709" width="1.5703125" style="72" customWidth="1"/>
    <col min="8710" max="8710" width="9.42578125" style="72" customWidth="1"/>
    <col min="8711" max="8711" width="8" style="72" customWidth="1"/>
    <col min="8712" max="8712" width="13" style="72" customWidth="1"/>
    <col min="8713" max="8713" width="1.42578125" style="72" customWidth="1"/>
    <col min="8714" max="8714" width="10.85546875" style="72" customWidth="1"/>
    <col min="8715" max="8715" width="12" style="72" customWidth="1"/>
    <col min="8716" max="8716" width="8" style="72" customWidth="1"/>
    <col min="8717" max="8717" width="1.5703125" style="72" customWidth="1"/>
    <col min="8718" max="8719" width="8" style="72" customWidth="1"/>
    <col min="8720" max="8720" width="7.85546875" style="72" customWidth="1"/>
    <col min="8721" max="8960" width="8" style="72"/>
    <col min="8961" max="8961" width="17.5703125" style="72" customWidth="1"/>
    <col min="8962" max="8962" width="9.5703125" style="72" customWidth="1"/>
    <col min="8963" max="8964" width="8" style="72" customWidth="1"/>
    <col min="8965" max="8965" width="1.5703125" style="72" customWidth="1"/>
    <col min="8966" max="8966" width="9.42578125" style="72" customWidth="1"/>
    <col min="8967" max="8967" width="8" style="72" customWidth="1"/>
    <col min="8968" max="8968" width="13" style="72" customWidth="1"/>
    <col min="8969" max="8969" width="1.42578125" style="72" customWidth="1"/>
    <col min="8970" max="8970" width="10.85546875" style="72" customWidth="1"/>
    <col min="8971" max="8971" width="12" style="72" customWidth="1"/>
    <col min="8972" max="8972" width="8" style="72" customWidth="1"/>
    <col min="8973" max="8973" width="1.5703125" style="72" customWidth="1"/>
    <col min="8974" max="8975" width="8" style="72" customWidth="1"/>
    <col min="8976" max="8976" width="7.85546875" style="72" customWidth="1"/>
    <col min="8977" max="9216" width="8" style="72"/>
    <col min="9217" max="9217" width="17.5703125" style="72" customWidth="1"/>
    <col min="9218" max="9218" width="9.5703125" style="72" customWidth="1"/>
    <col min="9219" max="9220" width="8" style="72" customWidth="1"/>
    <col min="9221" max="9221" width="1.5703125" style="72" customWidth="1"/>
    <col min="9222" max="9222" width="9.42578125" style="72" customWidth="1"/>
    <col min="9223" max="9223" width="8" style="72" customWidth="1"/>
    <col min="9224" max="9224" width="13" style="72" customWidth="1"/>
    <col min="9225" max="9225" width="1.42578125" style="72" customWidth="1"/>
    <col min="9226" max="9226" width="10.85546875" style="72" customWidth="1"/>
    <col min="9227" max="9227" width="12" style="72" customWidth="1"/>
    <col min="9228" max="9228" width="8" style="72" customWidth="1"/>
    <col min="9229" max="9229" width="1.5703125" style="72" customWidth="1"/>
    <col min="9230" max="9231" width="8" style="72" customWidth="1"/>
    <col min="9232" max="9232" width="7.85546875" style="72" customWidth="1"/>
    <col min="9233" max="9472" width="8" style="72"/>
    <col min="9473" max="9473" width="17.5703125" style="72" customWidth="1"/>
    <col min="9474" max="9474" width="9.5703125" style="72" customWidth="1"/>
    <col min="9475" max="9476" width="8" style="72" customWidth="1"/>
    <col min="9477" max="9477" width="1.5703125" style="72" customWidth="1"/>
    <col min="9478" max="9478" width="9.42578125" style="72" customWidth="1"/>
    <col min="9479" max="9479" width="8" style="72" customWidth="1"/>
    <col min="9480" max="9480" width="13" style="72" customWidth="1"/>
    <col min="9481" max="9481" width="1.42578125" style="72" customWidth="1"/>
    <col min="9482" max="9482" width="10.85546875" style="72" customWidth="1"/>
    <col min="9483" max="9483" width="12" style="72" customWidth="1"/>
    <col min="9484" max="9484" width="8" style="72" customWidth="1"/>
    <col min="9485" max="9485" width="1.5703125" style="72" customWidth="1"/>
    <col min="9486" max="9487" width="8" style="72" customWidth="1"/>
    <col min="9488" max="9488" width="7.85546875" style="72" customWidth="1"/>
    <col min="9489" max="9728" width="8" style="72"/>
    <col min="9729" max="9729" width="17.5703125" style="72" customWidth="1"/>
    <col min="9730" max="9730" width="9.5703125" style="72" customWidth="1"/>
    <col min="9731" max="9732" width="8" style="72" customWidth="1"/>
    <col min="9733" max="9733" width="1.5703125" style="72" customWidth="1"/>
    <col min="9734" max="9734" width="9.42578125" style="72" customWidth="1"/>
    <col min="9735" max="9735" width="8" style="72" customWidth="1"/>
    <col min="9736" max="9736" width="13" style="72" customWidth="1"/>
    <col min="9737" max="9737" width="1.42578125" style="72" customWidth="1"/>
    <col min="9738" max="9738" width="10.85546875" style="72" customWidth="1"/>
    <col min="9739" max="9739" width="12" style="72" customWidth="1"/>
    <col min="9740" max="9740" width="8" style="72" customWidth="1"/>
    <col min="9741" max="9741" width="1.5703125" style="72" customWidth="1"/>
    <col min="9742" max="9743" width="8" style="72" customWidth="1"/>
    <col min="9744" max="9744" width="7.85546875" style="72" customWidth="1"/>
    <col min="9745" max="9984" width="8" style="72"/>
    <col min="9985" max="9985" width="17.5703125" style="72" customWidth="1"/>
    <col min="9986" max="9986" width="9.5703125" style="72" customWidth="1"/>
    <col min="9987" max="9988" width="8" style="72" customWidth="1"/>
    <col min="9989" max="9989" width="1.5703125" style="72" customWidth="1"/>
    <col min="9990" max="9990" width="9.42578125" style="72" customWidth="1"/>
    <col min="9991" max="9991" width="8" style="72" customWidth="1"/>
    <col min="9992" max="9992" width="13" style="72" customWidth="1"/>
    <col min="9993" max="9993" width="1.42578125" style="72" customWidth="1"/>
    <col min="9994" max="9994" width="10.85546875" style="72" customWidth="1"/>
    <col min="9995" max="9995" width="12" style="72" customWidth="1"/>
    <col min="9996" max="9996" width="8" style="72" customWidth="1"/>
    <col min="9997" max="9997" width="1.5703125" style="72" customWidth="1"/>
    <col min="9998" max="9999" width="8" style="72" customWidth="1"/>
    <col min="10000" max="10000" width="7.85546875" style="72" customWidth="1"/>
    <col min="10001" max="10240" width="8" style="72"/>
    <col min="10241" max="10241" width="17.5703125" style="72" customWidth="1"/>
    <col min="10242" max="10242" width="9.5703125" style="72" customWidth="1"/>
    <col min="10243" max="10244" width="8" style="72" customWidth="1"/>
    <col min="10245" max="10245" width="1.5703125" style="72" customWidth="1"/>
    <col min="10246" max="10246" width="9.42578125" style="72" customWidth="1"/>
    <col min="10247" max="10247" width="8" style="72" customWidth="1"/>
    <col min="10248" max="10248" width="13" style="72" customWidth="1"/>
    <col min="10249" max="10249" width="1.42578125" style="72" customWidth="1"/>
    <col min="10250" max="10250" width="10.85546875" style="72" customWidth="1"/>
    <col min="10251" max="10251" width="12" style="72" customWidth="1"/>
    <col min="10252" max="10252" width="8" style="72" customWidth="1"/>
    <col min="10253" max="10253" width="1.5703125" style="72" customWidth="1"/>
    <col min="10254" max="10255" width="8" style="72" customWidth="1"/>
    <col min="10256" max="10256" width="7.85546875" style="72" customWidth="1"/>
    <col min="10257" max="10496" width="8" style="72"/>
    <col min="10497" max="10497" width="17.5703125" style="72" customWidth="1"/>
    <col min="10498" max="10498" width="9.5703125" style="72" customWidth="1"/>
    <col min="10499" max="10500" width="8" style="72" customWidth="1"/>
    <col min="10501" max="10501" width="1.5703125" style="72" customWidth="1"/>
    <col min="10502" max="10502" width="9.42578125" style="72" customWidth="1"/>
    <col min="10503" max="10503" width="8" style="72" customWidth="1"/>
    <col min="10504" max="10504" width="13" style="72" customWidth="1"/>
    <col min="10505" max="10505" width="1.42578125" style="72" customWidth="1"/>
    <col min="10506" max="10506" width="10.85546875" style="72" customWidth="1"/>
    <col min="10507" max="10507" width="12" style="72" customWidth="1"/>
    <col min="10508" max="10508" width="8" style="72" customWidth="1"/>
    <col min="10509" max="10509" width="1.5703125" style="72" customWidth="1"/>
    <col min="10510" max="10511" width="8" style="72" customWidth="1"/>
    <col min="10512" max="10512" width="7.85546875" style="72" customWidth="1"/>
    <col min="10513" max="10752" width="8" style="72"/>
    <col min="10753" max="10753" width="17.5703125" style="72" customWidth="1"/>
    <col min="10754" max="10754" width="9.5703125" style="72" customWidth="1"/>
    <col min="10755" max="10756" width="8" style="72" customWidth="1"/>
    <col min="10757" max="10757" width="1.5703125" style="72" customWidth="1"/>
    <col min="10758" max="10758" width="9.42578125" style="72" customWidth="1"/>
    <col min="10759" max="10759" width="8" style="72" customWidth="1"/>
    <col min="10760" max="10760" width="13" style="72" customWidth="1"/>
    <col min="10761" max="10761" width="1.42578125" style="72" customWidth="1"/>
    <col min="10762" max="10762" width="10.85546875" style="72" customWidth="1"/>
    <col min="10763" max="10763" width="12" style="72" customWidth="1"/>
    <col min="10764" max="10764" width="8" style="72" customWidth="1"/>
    <col min="10765" max="10765" width="1.5703125" style="72" customWidth="1"/>
    <col min="10766" max="10767" width="8" style="72" customWidth="1"/>
    <col min="10768" max="10768" width="7.85546875" style="72" customWidth="1"/>
    <col min="10769" max="11008" width="8" style="72"/>
    <col min="11009" max="11009" width="17.5703125" style="72" customWidth="1"/>
    <col min="11010" max="11010" width="9.5703125" style="72" customWidth="1"/>
    <col min="11011" max="11012" width="8" style="72" customWidth="1"/>
    <col min="11013" max="11013" width="1.5703125" style="72" customWidth="1"/>
    <col min="11014" max="11014" width="9.42578125" style="72" customWidth="1"/>
    <col min="11015" max="11015" width="8" style="72" customWidth="1"/>
    <col min="11016" max="11016" width="13" style="72" customWidth="1"/>
    <col min="11017" max="11017" width="1.42578125" style="72" customWidth="1"/>
    <col min="11018" max="11018" width="10.85546875" style="72" customWidth="1"/>
    <col min="11019" max="11019" width="12" style="72" customWidth="1"/>
    <col min="11020" max="11020" width="8" style="72" customWidth="1"/>
    <col min="11021" max="11021" width="1.5703125" style="72" customWidth="1"/>
    <col min="11022" max="11023" width="8" style="72" customWidth="1"/>
    <col min="11024" max="11024" width="7.85546875" style="72" customWidth="1"/>
    <col min="11025" max="11264" width="8" style="72"/>
    <col min="11265" max="11265" width="17.5703125" style="72" customWidth="1"/>
    <col min="11266" max="11266" width="9.5703125" style="72" customWidth="1"/>
    <col min="11267" max="11268" width="8" style="72" customWidth="1"/>
    <col min="11269" max="11269" width="1.5703125" style="72" customWidth="1"/>
    <col min="11270" max="11270" width="9.42578125" style="72" customWidth="1"/>
    <col min="11271" max="11271" width="8" style="72" customWidth="1"/>
    <col min="11272" max="11272" width="13" style="72" customWidth="1"/>
    <col min="11273" max="11273" width="1.42578125" style="72" customWidth="1"/>
    <col min="11274" max="11274" width="10.85546875" style="72" customWidth="1"/>
    <col min="11275" max="11275" width="12" style="72" customWidth="1"/>
    <col min="11276" max="11276" width="8" style="72" customWidth="1"/>
    <col min="11277" max="11277" width="1.5703125" style="72" customWidth="1"/>
    <col min="11278" max="11279" width="8" style="72" customWidth="1"/>
    <col min="11280" max="11280" width="7.85546875" style="72" customWidth="1"/>
    <col min="11281" max="11520" width="8" style="72"/>
    <col min="11521" max="11521" width="17.5703125" style="72" customWidth="1"/>
    <col min="11522" max="11522" width="9.5703125" style="72" customWidth="1"/>
    <col min="11523" max="11524" width="8" style="72" customWidth="1"/>
    <col min="11525" max="11525" width="1.5703125" style="72" customWidth="1"/>
    <col min="11526" max="11526" width="9.42578125" style="72" customWidth="1"/>
    <col min="11527" max="11527" width="8" style="72" customWidth="1"/>
    <col min="11528" max="11528" width="13" style="72" customWidth="1"/>
    <col min="11529" max="11529" width="1.42578125" style="72" customWidth="1"/>
    <col min="11530" max="11530" width="10.85546875" style="72" customWidth="1"/>
    <col min="11531" max="11531" width="12" style="72" customWidth="1"/>
    <col min="11532" max="11532" width="8" style="72" customWidth="1"/>
    <col min="11533" max="11533" width="1.5703125" style="72" customWidth="1"/>
    <col min="11534" max="11535" width="8" style="72" customWidth="1"/>
    <col min="11536" max="11536" width="7.85546875" style="72" customWidth="1"/>
    <col min="11537" max="11776" width="8" style="72"/>
    <col min="11777" max="11777" width="17.5703125" style="72" customWidth="1"/>
    <col min="11778" max="11778" width="9.5703125" style="72" customWidth="1"/>
    <col min="11779" max="11780" width="8" style="72" customWidth="1"/>
    <col min="11781" max="11781" width="1.5703125" style="72" customWidth="1"/>
    <col min="11782" max="11782" width="9.42578125" style="72" customWidth="1"/>
    <col min="11783" max="11783" width="8" style="72" customWidth="1"/>
    <col min="11784" max="11784" width="13" style="72" customWidth="1"/>
    <col min="11785" max="11785" width="1.42578125" style="72" customWidth="1"/>
    <col min="11786" max="11786" width="10.85546875" style="72" customWidth="1"/>
    <col min="11787" max="11787" width="12" style="72" customWidth="1"/>
    <col min="11788" max="11788" width="8" style="72" customWidth="1"/>
    <col min="11789" max="11789" width="1.5703125" style="72" customWidth="1"/>
    <col min="11790" max="11791" width="8" style="72" customWidth="1"/>
    <col min="11792" max="11792" width="7.85546875" style="72" customWidth="1"/>
    <col min="11793" max="12032" width="8" style="72"/>
    <col min="12033" max="12033" width="17.5703125" style="72" customWidth="1"/>
    <col min="12034" max="12034" width="9.5703125" style="72" customWidth="1"/>
    <col min="12035" max="12036" width="8" style="72" customWidth="1"/>
    <col min="12037" max="12037" width="1.5703125" style="72" customWidth="1"/>
    <col min="12038" max="12038" width="9.42578125" style="72" customWidth="1"/>
    <col min="12039" max="12039" width="8" style="72" customWidth="1"/>
    <col min="12040" max="12040" width="13" style="72" customWidth="1"/>
    <col min="12041" max="12041" width="1.42578125" style="72" customWidth="1"/>
    <col min="12042" max="12042" width="10.85546875" style="72" customWidth="1"/>
    <col min="12043" max="12043" width="12" style="72" customWidth="1"/>
    <col min="12044" max="12044" width="8" style="72" customWidth="1"/>
    <col min="12045" max="12045" width="1.5703125" style="72" customWidth="1"/>
    <col min="12046" max="12047" width="8" style="72" customWidth="1"/>
    <col min="12048" max="12048" width="7.85546875" style="72" customWidth="1"/>
    <col min="12049" max="12288" width="8" style="72"/>
    <col min="12289" max="12289" width="17.5703125" style="72" customWidth="1"/>
    <col min="12290" max="12290" width="9.5703125" style="72" customWidth="1"/>
    <col min="12291" max="12292" width="8" style="72" customWidth="1"/>
    <col min="12293" max="12293" width="1.5703125" style="72" customWidth="1"/>
    <col min="12294" max="12294" width="9.42578125" style="72" customWidth="1"/>
    <col min="12295" max="12295" width="8" style="72" customWidth="1"/>
    <col min="12296" max="12296" width="13" style="72" customWidth="1"/>
    <col min="12297" max="12297" width="1.42578125" style="72" customWidth="1"/>
    <col min="12298" max="12298" width="10.85546875" style="72" customWidth="1"/>
    <col min="12299" max="12299" width="12" style="72" customWidth="1"/>
    <col min="12300" max="12300" width="8" style="72" customWidth="1"/>
    <col min="12301" max="12301" width="1.5703125" style="72" customWidth="1"/>
    <col min="12302" max="12303" width="8" style="72" customWidth="1"/>
    <col min="12304" max="12304" width="7.85546875" style="72" customWidth="1"/>
    <col min="12305" max="12544" width="8" style="72"/>
    <col min="12545" max="12545" width="17.5703125" style="72" customWidth="1"/>
    <col min="12546" max="12546" width="9.5703125" style="72" customWidth="1"/>
    <col min="12547" max="12548" width="8" style="72" customWidth="1"/>
    <col min="12549" max="12549" width="1.5703125" style="72" customWidth="1"/>
    <col min="12550" max="12550" width="9.42578125" style="72" customWidth="1"/>
    <col min="12551" max="12551" width="8" style="72" customWidth="1"/>
    <col min="12552" max="12552" width="13" style="72" customWidth="1"/>
    <col min="12553" max="12553" width="1.42578125" style="72" customWidth="1"/>
    <col min="12554" max="12554" width="10.85546875" style="72" customWidth="1"/>
    <col min="12555" max="12555" width="12" style="72" customWidth="1"/>
    <col min="12556" max="12556" width="8" style="72" customWidth="1"/>
    <col min="12557" max="12557" width="1.5703125" style="72" customWidth="1"/>
    <col min="12558" max="12559" width="8" style="72" customWidth="1"/>
    <col min="12560" max="12560" width="7.85546875" style="72" customWidth="1"/>
    <col min="12561" max="12800" width="8" style="72"/>
    <col min="12801" max="12801" width="17.5703125" style="72" customWidth="1"/>
    <col min="12802" max="12802" width="9.5703125" style="72" customWidth="1"/>
    <col min="12803" max="12804" width="8" style="72" customWidth="1"/>
    <col min="12805" max="12805" width="1.5703125" style="72" customWidth="1"/>
    <col min="12806" max="12806" width="9.42578125" style="72" customWidth="1"/>
    <col min="12807" max="12807" width="8" style="72" customWidth="1"/>
    <col min="12808" max="12808" width="13" style="72" customWidth="1"/>
    <col min="12809" max="12809" width="1.42578125" style="72" customWidth="1"/>
    <col min="12810" max="12810" width="10.85546875" style="72" customWidth="1"/>
    <col min="12811" max="12811" width="12" style="72" customWidth="1"/>
    <col min="12812" max="12812" width="8" style="72" customWidth="1"/>
    <col min="12813" max="12813" width="1.5703125" style="72" customWidth="1"/>
    <col min="12814" max="12815" width="8" style="72" customWidth="1"/>
    <col min="12816" max="12816" width="7.85546875" style="72" customWidth="1"/>
    <col min="12817" max="13056" width="8" style="72"/>
    <col min="13057" max="13057" width="17.5703125" style="72" customWidth="1"/>
    <col min="13058" max="13058" width="9.5703125" style="72" customWidth="1"/>
    <col min="13059" max="13060" width="8" style="72" customWidth="1"/>
    <col min="13061" max="13061" width="1.5703125" style="72" customWidth="1"/>
    <col min="13062" max="13062" width="9.42578125" style="72" customWidth="1"/>
    <col min="13063" max="13063" width="8" style="72" customWidth="1"/>
    <col min="13064" max="13064" width="13" style="72" customWidth="1"/>
    <col min="13065" max="13065" width="1.42578125" style="72" customWidth="1"/>
    <col min="13066" max="13066" width="10.85546875" style="72" customWidth="1"/>
    <col min="13067" max="13067" width="12" style="72" customWidth="1"/>
    <col min="13068" max="13068" width="8" style="72" customWidth="1"/>
    <col min="13069" max="13069" width="1.5703125" style="72" customWidth="1"/>
    <col min="13070" max="13071" width="8" style="72" customWidth="1"/>
    <col min="13072" max="13072" width="7.85546875" style="72" customWidth="1"/>
    <col min="13073" max="13312" width="8" style="72"/>
    <col min="13313" max="13313" width="17.5703125" style="72" customWidth="1"/>
    <col min="13314" max="13314" width="9.5703125" style="72" customWidth="1"/>
    <col min="13315" max="13316" width="8" style="72" customWidth="1"/>
    <col min="13317" max="13317" width="1.5703125" style="72" customWidth="1"/>
    <col min="13318" max="13318" width="9.42578125" style="72" customWidth="1"/>
    <col min="13319" max="13319" width="8" style="72" customWidth="1"/>
    <col min="13320" max="13320" width="13" style="72" customWidth="1"/>
    <col min="13321" max="13321" width="1.42578125" style="72" customWidth="1"/>
    <col min="13322" max="13322" width="10.85546875" style="72" customWidth="1"/>
    <col min="13323" max="13323" width="12" style="72" customWidth="1"/>
    <col min="13324" max="13324" width="8" style="72" customWidth="1"/>
    <col min="13325" max="13325" width="1.5703125" style="72" customWidth="1"/>
    <col min="13326" max="13327" width="8" style="72" customWidth="1"/>
    <col min="13328" max="13328" width="7.85546875" style="72" customWidth="1"/>
    <col min="13329" max="13568" width="8" style="72"/>
    <col min="13569" max="13569" width="17.5703125" style="72" customWidth="1"/>
    <col min="13570" max="13570" width="9.5703125" style="72" customWidth="1"/>
    <col min="13571" max="13572" width="8" style="72" customWidth="1"/>
    <col min="13573" max="13573" width="1.5703125" style="72" customWidth="1"/>
    <col min="13574" max="13574" width="9.42578125" style="72" customWidth="1"/>
    <col min="13575" max="13575" width="8" style="72" customWidth="1"/>
    <col min="13576" max="13576" width="13" style="72" customWidth="1"/>
    <col min="13577" max="13577" width="1.42578125" style="72" customWidth="1"/>
    <col min="13578" max="13578" width="10.85546875" style="72" customWidth="1"/>
    <col min="13579" max="13579" width="12" style="72" customWidth="1"/>
    <col min="13580" max="13580" width="8" style="72" customWidth="1"/>
    <col min="13581" max="13581" width="1.5703125" style="72" customWidth="1"/>
    <col min="13582" max="13583" width="8" style="72" customWidth="1"/>
    <col min="13584" max="13584" width="7.85546875" style="72" customWidth="1"/>
    <col min="13585" max="13824" width="8" style="72"/>
    <col min="13825" max="13825" width="17.5703125" style="72" customWidth="1"/>
    <col min="13826" max="13826" width="9.5703125" style="72" customWidth="1"/>
    <col min="13827" max="13828" width="8" style="72" customWidth="1"/>
    <col min="13829" max="13829" width="1.5703125" style="72" customWidth="1"/>
    <col min="13830" max="13830" width="9.42578125" style="72" customWidth="1"/>
    <col min="13831" max="13831" width="8" style="72" customWidth="1"/>
    <col min="13832" max="13832" width="13" style="72" customWidth="1"/>
    <col min="13833" max="13833" width="1.42578125" style="72" customWidth="1"/>
    <col min="13834" max="13834" width="10.85546875" style="72" customWidth="1"/>
    <col min="13835" max="13835" width="12" style="72" customWidth="1"/>
    <col min="13836" max="13836" width="8" style="72" customWidth="1"/>
    <col min="13837" max="13837" width="1.5703125" style="72" customWidth="1"/>
    <col min="13838" max="13839" width="8" style="72" customWidth="1"/>
    <col min="13840" max="13840" width="7.85546875" style="72" customWidth="1"/>
    <col min="13841" max="14080" width="8" style="72"/>
    <col min="14081" max="14081" width="17.5703125" style="72" customWidth="1"/>
    <col min="14082" max="14082" width="9.5703125" style="72" customWidth="1"/>
    <col min="14083" max="14084" width="8" style="72" customWidth="1"/>
    <col min="14085" max="14085" width="1.5703125" style="72" customWidth="1"/>
    <col min="14086" max="14086" width="9.42578125" style="72" customWidth="1"/>
    <col min="14087" max="14087" width="8" style="72" customWidth="1"/>
    <col min="14088" max="14088" width="13" style="72" customWidth="1"/>
    <col min="14089" max="14089" width="1.42578125" style="72" customWidth="1"/>
    <col min="14090" max="14090" width="10.85546875" style="72" customWidth="1"/>
    <col min="14091" max="14091" width="12" style="72" customWidth="1"/>
    <col min="14092" max="14092" width="8" style="72" customWidth="1"/>
    <col min="14093" max="14093" width="1.5703125" style="72" customWidth="1"/>
    <col min="14094" max="14095" width="8" style="72" customWidth="1"/>
    <col min="14096" max="14096" width="7.85546875" style="72" customWidth="1"/>
    <col min="14097" max="14336" width="8" style="72"/>
    <col min="14337" max="14337" width="17.5703125" style="72" customWidth="1"/>
    <col min="14338" max="14338" width="9.5703125" style="72" customWidth="1"/>
    <col min="14339" max="14340" width="8" style="72" customWidth="1"/>
    <col min="14341" max="14341" width="1.5703125" style="72" customWidth="1"/>
    <col min="14342" max="14342" width="9.42578125" style="72" customWidth="1"/>
    <col min="14343" max="14343" width="8" style="72" customWidth="1"/>
    <col min="14344" max="14344" width="13" style="72" customWidth="1"/>
    <col min="14345" max="14345" width="1.42578125" style="72" customWidth="1"/>
    <col min="14346" max="14346" width="10.85546875" style="72" customWidth="1"/>
    <col min="14347" max="14347" width="12" style="72" customWidth="1"/>
    <col min="14348" max="14348" width="8" style="72" customWidth="1"/>
    <col min="14349" max="14349" width="1.5703125" style="72" customWidth="1"/>
    <col min="14350" max="14351" width="8" style="72" customWidth="1"/>
    <col min="14352" max="14352" width="7.85546875" style="72" customWidth="1"/>
    <col min="14353" max="14592" width="8" style="72"/>
    <col min="14593" max="14593" width="17.5703125" style="72" customWidth="1"/>
    <col min="14594" max="14594" width="9.5703125" style="72" customWidth="1"/>
    <col min="14595" max="14596" width="8" style="72" customWidth="1"/>
    <col min="14597" max="14597" width="1.5703125" style="72" customWidth="1"/>
    <col min="14598" max="14598" width="9.42578125" style="72" customWidth="1"/>
    <col min="14599" max="14599" width="8" style="72" customWidth="1"/>
    <col min="14600" max="14600" width="13" style="72" customWidth="1"/>
    <col min="14601" max="14601" width="1.42578125" style="72" customWidth="1"/>
    <col min="14602" max="14602" width="10.85546875" style="72" customWidth="1"/>
    <col min="14603" max="14603" width="12" style="72" customWidth="1"/>
    <col min="14604" max="14604" width="8" style="72" customWidth="1"/>
    <col min="14605" max="14605" width="1.5703125" style="72" customWidth="1"/>
    <col min="14606" max="14607" width="8" style="72" customWidth="1"/>
    <col min="14608" max="14608" width="7.85546875" style="72" customWidth="1"/>
    <col min="14609" max="14848" width="8" style="72"/>
    <col min="14849" max="14849" width="17.5703125" style="72" customWidth="1"/>
    <col min="14850" max="14850" width="9.5703125" style="72" customWidth="1"/>
    <col min="14851" max="14852" width="8" style="72" customWidth="1"/>
    <col min="14853" max="14853" width="1.5703125" style="72" customWidth="1"/>
    <col min="14854" max="14854" width="9.42578125" style="72" customWidth="1"/>
    <col min="14855" max="14855" width="8" style="72" customWidth="1"/>
    <col min="14856" max="14856" width="13" style="72" customWidth="1"/>
    <col min="14857" max="14857" width="1.42578125" style="72" customWidth="1"/>
    <col min="14858" max="14858" width="10.85546875" style="72" customWidth="1"/>
    <col min="14859" max="14859" width="12" style="72" customWidth="1"/>
    <col min="14860" max="14860" width="8" style="72" customWidth="1"/>
    <col min="14861" max="14861" width="1.5703125" style="72" customWidth="1"/>
    <col min="14862" max="14863" width="8" style="72" customWidth="1"/>
    <col min="14864" max="14864" width="7.85546875" style="72" customWidth="1"/>
    <col min="14865" max="15104" width="8" style="72"/>
    <col min="15105" max="15105" width="17.5703125" style="72" customWidth="1"/>
    <col min="15106" max="15106" width="9.5703125" style="72" customWidth="1"/>
    <col min="15107" max="15108" width="8" style="72" customWidth="1"/>
    <col min="15109" max="15109" width="1.5703125" style="72" customWidth="1"/>
    <col min="15110" max="15110" width="9.42578125" style="72" customWidth="1"/>
    <col min="15111" max="15111" width="8" style="72" customWidth="1"/>
    <col min="15112" max="15112" width="13" style="72" customWidth="1"/>
    <col min="15113" max="15113" width="1.42578125" style="72" customWidth="1"/>
    <col min="15114" max="15114" width="10.85546875" style="72" customWidth="1"/>
    <col min="15115" max="15115" width="12" style="72" customWidth="1"/>
    <col min="15116" max="15116" width="8" style="72" customWidth="1"/>
    <col min="15117" max="15117" width="1.5703125" style="72" customWidth="1"/>
    <col min="15118" max="15119" width="8" style="72" customWidth="1"/>
    <col min="15120" max="15120" width="7.85546875" style="72" customWidth="1"/>
    <col min="15121" max="15360" width="8" style="72"/>
    <col min="15361" max="15361" width="17.5703125" style="72" customWidth="1"/>
    <col min="15362" max="15362" width="9.5703125" style="72" customWidth="1"/>
    <col min="15363" max="15364" width="8" style="72" customWidth="1"/>
    <col min="15365" max="15365" width="1.5703125" style="72" customWidth="1"/>
    <col min="15366" max="15366" width="9.42578125" style="72" customWidth="1"/>
    <col min="15367" max="15367" width="8" style="72" customWidth="1"/>
    <col min="15368" max="15368" width="13" style="72" customWidth="1"/>
    <col min="15369" max="15369" width="1.42578125" style="72" customWidth="1"/>
    <col min="15370" max="15370" width="10.85546875" style="72" customWidth="1"/>
    <col min="15371" max="15371" width="12" style="72" customWidth="1"/>
    <col min="15372" max="15372" width="8" style="72" customWidth="1"/>
    <col min="15373" max="15373" width="1.5703125" style="72" customWidth="1"/>
    <col min="15374" max="15375" width="8" style="72" customWidth="1"/>
    <col min="15376" max="15376" width="7.85546875" style="72" customWidth="1"/>
    <col min="15377" max="15616" width="8" style="72"/>
    <col min="15617" max="15617" width="17.5703125" style="72" customWidth="1"/>
    <col min="15618" max="15618" width="9.5703125" style="72" customWidth="1"/>
    <col min="15619" max="15620" width="8" style="72" customWidth="1"/>
    <col min="15621" max="15621" width="1.5703125" style="72" customWidth="1"/>
    <col min="15622" max="15622" width="9.42578125" style="72" customWidth="1"/>
    <col min="15623" max="15623" width="8" style="72" customWidth="1"/>
    <col min="15624" max="15624" width="13" style="72" customWidth="1"/>
    <col min="15625" max="15625" width="1.42578125" style="72" customWidth="1"/>
    <col min="15626" max="15626" width="10.85546875" style="72" customWidth="1"/>
    <col min="15627" max="15627" width="12" style="72" customWidth="1"/>
    <col min="15628" max="15628" width="8" style="72" customWidth="1"/>
    <col min="15629" max="15629" width="1.5703125" style="72" customWidth="1"/>
    <col min="15630" max="15631" width="8" style="72" customWidth="1"/>
    <col min="15632" max="15632" width="7.85546875" style="72" customWidth="1"/>
    <col min="15633" max="15872" width="8" style="72"/>
    <col min="15873" max="15873" width="17.5703125" style="72" customWidth="1"/>
    <col min="15874" max="15874" width="9.5703125" style="72" customWidth="1"/>
    <col min="15875" max="15876" width="8" style="72" customWidth="1"/>
    <col min="15877" max="15877" width="1.5703125" style="72" customWidth="1"/>
    <col min="15878" max="15878" width="9.42578125" style="72" customWidth="1"/>
    <col min="15879" max="15879" width="8" style="72" customWidth="1"/>
    <col min="15880" max="15880" width="13" style="72" customWidth="1"/>
    <col min="15881" max="15881" width="1.42578125" style="72" customWidth="1"/>
    <col min="15882" max="15882" width="10.85546875" style="72" customWidth="1"/>
    <col min="15883" max="15883" width="12" style="72" customWidth="1"/>
    <col min="15884" max="15884" width="8" style="72" customWidth="1"/>
    <col min="15885" max="15885" width="1.5703125" style="72" customWidth="1"/>
    <col min="15886" max="15887" width="8" style="72" customWidth="1"/>
    <col min="15888" max="15888" width="7.85546875" style="72" customWidth="1"/>
    <col min="15889" max="16128" width="8" style="72"/>
    <col min="16129" max="16129" width="17.5703125" style="72" customWidth="1"/>
    <col min="16130" max="16130" width="9.5703125" style="72" customWidth="1"/>
    <col min="16131" max="16132" width="8" style="72" customWidth="1"/>
    <col min="16133" max="16133" width="1.5703125" style="72" customWidth="1"/>
    <col min="16134" max="16134" width="9.42578125" style="72" customWidth="1"/>
    <col min="16135" max="16135" width="8" style="72" customWidth="1"/>
    <col min="16136" max="16136" width="13" style="72" customWidth="1"/>
    <col min="16137" max="16137" width="1.42578125" style="72" customWidth="1"/>
    <col min="16138" max="16138" width="10.85546875" style="72" customWidth="1"/>
    <col min="16139" max="16139" width="12" style="72" customWidth="1"/>
    <col min="16140" max="16140" width="8" style="72" customWidth="1"/>
    <col min="16141" max="16141" width="1.5703125" style="72" customWidth="1"/>
    <col min="16142" max="16143" width="8" style="72" customWidth="1"/>
    <col min="16144" max="16144" width="7.85546875" style="72" customWidth="1"/>
    <col min="16145" max="16384" width="8" style="72"/>
  </cols>
  <sheetData>
    <row r="1" spans="1:18" x14ac:dyDescent="0.2">
      <c r="A1" s="70" t="s">
        <v>259</v>
      </c>
      <c r="B1" s="71"/>
      <c r="C1" s="71"/>
      <c r="D1" s="71"/>
      <c r="E1" s="71"/>
      <c r="F1" s="71"/>
      <c r="G1" s="71"/>
      <c r="H1" s="71"/>
      <c r="I1" s="71"/>
    </row>
    <row r="2" spans="1:18" x14ac:dyDescent="0.2">
      <c r="A2" s="73"/>
      <c r="B2" s="73"/>
      <c r="C2" s="73"/>
      <c r="D2" s="73"/>
      <c r="E2" s="73"/>
      <c r="F2" s="73"/>
      <c r="G2" s="73"/>
      <c r="H2" s="73"/>
      <c r="I2" s="73"/>
      <c r="J2" s="74"/>
      <c r="K2" s="74"/>
      <c r="L2" s="74"/>
      <c r="M2" s="74"/>
      <c r="N2" s="74"/>
      <c r="O2" s="74"/>
      <c r="P2" s="75" t="s">
        <v>260</v>
      </c>
    </row>
    <row r="3" spans="1:18" x14ac:dyDescent="0.2">
      <c r="B3" s="76" t="s">
        <v>261</v>
      </c>
      <c r="C3" s="76"/>
      <c r="D3" s="76"/>
      <c r="E3" s="77"/>
      <c r="F3" s="76" t="s">
        <v>262</v>
      </c>
      <c r="G3" s="76"/>
      <c r="H3" s="76"/>
      <c r="I3" s="77"/>
      <c r="J3" s="76" t="s">
        <v>263</v>
      </c>
      <c r="K3" s="76"/>
      <c r="L3" s="76"/>
      <c r="M3" s="77"/>
      <c r="N3" s="76" t="s">
        <v>264</v>
      </c>
      <c r="O3" s="76"/>
      <c r="P3" s="76"/>
    </row>
    <row r="4" spans="1:18" ht="25.5" x14ac:dyDescent="0.2">
      <c r="A4" s="78"/>
      <c r="B4" s="79">
        <v>2021</v>
      </c>
      <c r="C4" s="79">
        <v>2022</v>
      </c>
      <c r="D4" s="80" t="s">
        <v>36</v>
      </c>
      <c r="E4" s="80"/>
      <c r="F4" s="79">
        <v>2021</v>
      </c>
      <c r="G4" s="79">
        <v>2022</v>
      </c>
      <c r="H4" s="80" t="s">
        <v>36</v>
      </c>
      <c r="I4" s="80"/>
      <c r="J4" s="79">
        <v>2021</v>
      </c>
      <c r="K4" s="79">
        <v>2022</v>
      </c>
      <c r="L4" s="80" t="s">
        <v>36</v>
      </c>
      <c r="M4" s="80"/>
      <c r="N4" s="79">
        <v>2021</v>
      </c>
      <c r="O4" s="79">
        <v>2022</v>
      </c>
      <c r="P4" s="80" t="s">
        <v>36</v>
      </c>
    </row>
    <row r="5" spans="1:18" x14ac:dyDescent="0.2">
      <c r="A5" s="81"/>
      <c r="D5" s="82"/>
      <c r="E5" s="82"/>
      <c r="H5" s="82"/>
      <c r="I5" s="82"/>
    </row>
    <row r="6" spans="1:18" x14ac:dyDescent="0.2">
      <c r="A6" s="71" t="s">
        <v>9</v>
      </c>
      <c r="B6" s="83">
        <v>2975</v>
      </c>
      <c r="C6" s="83">
        <v>2302</v>
      </c>
      <c r="D6" s="84">
        <v>-22.621848739495796</v>
      </c>
      <c r="E6" s="85"/>
      <c r="F6" s="86">
        <v>85</v>
      </c>
      <c r="G6" s="86">
        <v>63</v>
      </c>
      <c r="H6" s="84">
        <v>-25.882352941176475</v>
      </c>
      <c r="I6" s="87"/>
      <c r="J6" s="88">
        <v>68</v>
      </c>
      <c r="K6" s="88">
        <v>62</v>
      </c>
      <c r="L6" s="84">
        <v>-8.8235294117647065</v>
      </c>
      <c r="M6" s="85"/>
      <c r="N6" s="83">
        <v>1188</v>
      </c>
      <c r="O6" s="83">
        <v>976</v>
      </c>
      <c r="P6" s="84">
        <v>-17.845117845117844</v>
      </c>
      <c r="R6" s="88"/>
    </row>
    <row r="7" spans="1:18" x14ac:dyDescent="0.2">
      <c r="A7" s="71" t="s">
        <v>10</v>
      </c>
      <c r="B7" s="83">
        <v>89</v>
      </c>
      <c r="C7" s="83">
        <v>96</v>
      </c>
      <c r="D7" s="84">
        <v>7.8651685393258424</v>
      </c>
      <c r="E7" s="85"/>
      <c r="F7" s="88">
        <v>0</v>
      </c>
      <c r="G7" s="88">
        <v>0</v>
      </c>
      <c r="H7" s="89" t="s">
        <v>42</v>
      </c>
      <c r="I7" s="85"/>
      <c r="J7" s="88">
        <v>5</v>
      </c>
      <c r="K7" s="88">
        <v>8</v>
      </c>
      <c r="L7" s="84">
        <v>60</v>
      </c>
      <c r="M7" s="85"/>
      <c r="N7" s="83">
        <v>38</v>
      </c>
      <c r="O7" s="83">
        <v>65</v>
      </c>
      <c r="P7" s="84">
        <v>71.05263157894737</v>
      </c>
      <c r="Q7" s="90"/>
      <c r="R7" s="88"/>
    </row>
    <row r="8" spans="1:18" x14ac:dyDescent="0.2">
      <c r="A8" s="71" t="s">
        <v>11</v>
      </c>
      <c r="B8" s="83">
        <v>2663</v>
      </c>
      <c r="C8" s="83">
        <v>2282</v>
      </c>
      <c r="D8" s="84">
        <v>-14.307172361997747</v>
      </c>
      <c r="E8" s="85"/>
      <c r="F8" s="86">
        <v>50</v>
      </c>
      <c r="G8" s="86">
        <v>49</v>
      </c>
      <c r="H8" s="84">
        <v>-2</v>
      </c>
      <c r="I8" s="85"/>
      <c r="J8" s="88">
        <v>83</v>
      </c>
      <c r="K8" s="88">
        <v>70</v>
      </c>
      <c r="L8" s="84">
        <v>-15.66265060240964</v>
      </c>
      <c r="M8" s="85"/>
      <c r="N8" s="83">
        <v>895</v>
      </c>
      <c r="O8" s="83">
        <v>877</v>
      </c>
      <c r="P8" s="84">
        <v>-2.011173184357542</v>
      </c>
      <c r="Q8" s="90"/>
      <c r="R8" s="88"/>
    </row>
    <row r="9" spans="1:18" x14ac:dyDescent="0.2">
      <c r="A9" s="72" t="s">
        <v>12</v>
      </c>
      <c r="B9" s="83">
        <v>86</v>
      </c>
      <c r="C9" s="83">
        <v>66</v>
      </c>
      <c r="D9" s="84">
        <v>-23.255813953488371</v>
      </c>
      <c r="E9" s="85"/>
      <c r="F9" s="88">
        <v>1</v>
      </c>
      <c r="G9" s="88">
        <v>0</v>
      </c>
      <c r="H9" s="84">
        <v>-100</v>
      </c>
      <c r="I9" s="85"/>
      <c r="J9" s="88">
        <v>53</v>
      </c>
      <c r="K9" s="88">
        <v>31</v>
      </c>
      <c r="L9" s="84">
        <v>-41.509433962264154</v>
      </c>
      <c r="M9" s="85"/>
      <c r="N9" s="83">
        <v>57</v>
      </c>
      <c r="O9" s="83">
        <v>39</v>
      </c>
      <c r="P9" s="84">
        <v>-31.578947368421051</v>
      </c>
      <c r="Q9" s="90"/>
      <c r="R9" s="88"/>
    </row>
    <row r="10" spans="1:18" x14ac:dyDescent="0.2">
      <c r="A10" s="71" t="s">
        <v>13</v>
      </c>
      <c r="B10" s="83">
        <v>1704</v>
      </c>
      <c r="C10" s="83">
        <v>1220</v>
      </c>
      <c r="D10" s="84">
        <v>-28.4037558685446</v>
      </c>
      <c r="E10" s="85"/>
      <c r="F10" s="86">
        <v>0</v>
      </c>
      <c r="G10" s="86">
        <v>0</v>
      </c>
      <c r="H10" s="89" t="s">
        <v>42</v>
      </c>
      <c r="I10" s="85"/>
      <c r="J10" s="88">
        <v>157</v>
      </c>
      <c r="K10" s="88">
        <v>116</v>
      </c>
      <c r="L10" s="84">
        <v>-26.114649681528661</v>
      </c>
      <c r="M10" s="85"/>
      <c r="N10" s="83">
        <v>693</v>
      </c>
      <c r="O10" s="83">
        <v>606</v>
      </c>
      <c r="P10" s="84">
        <v>-12.554112554112553</v>
      </c>
      <c r="Q10" s="90"/>
      <c r="R10" s="88"/>
    </row>
    <row r="11" spans="1:18" x14ac:dyDescent="0.2">
      <c r="A11" s="71" t="s">
        <v>14</v>
      </c>
      <c r="B11" s="83">
        <v>2549</v>
      </c>
      <c r="C11" s="83">
        <v>2072</v>
      </c>
      <c r="D11" s="84">
        <v>-18.713220870929774</v>
      </c>
      <c r="E11" s="85"/>
      <c r="F11" s="86">
        <v>47</v>
      </c>
      <c r="G11" s="86">
        <v>41</v>
      </c>
      <c r="H11" s="84">
        <v>-12.76595744680851</v>
      </c>
      <c r="I11" s="91"/>
      <c r="J11" s="88">
        <v>56</v>
      </c>
      <c r="K11" s="88">
        <v>45</v>
      </c>
      <c r="L11" s="84">
        <v>-19.642857142857142</v>
      </c>
      <c r="M11" s="85"/>
      <c r="N11" s="83">
        <v>1243</v>
      </c>
      <c r="O11" s="83">
        <v>1124</v>
      </c>
      <c r="P11" s="84">
        <v>-9.5736122284794849</v>
      </c>
      <c r="Q11" s="90"/>
      <c r="R11" s="88"/>
    </row>
    <row r="12" spans="1:18" x14ac:dyDescent="0.2">
      <c r="A12" s="71" t="s">
        <v>15</v>
      </c>
      <c r="B12" s="83">
        <v>481</v>
      </c>
      <c r="C12" s="83">
        <v>493</v>
      </c>
      <c r="D12" s="84">
        <v>2.4948024948024949</v>
      </c>
      <c r="E12" s="85"/>
      <c r="F12" s="88">
        <v>16</v>
      </c>
      <c r="G12" s="88" t="s">
        <v>265</v>
      </c>
      <c r="H12" s="89" t="s">
        <v>42</v>
      </c>
      <c r="I12" s="85"/>
      <c r="J12" s="88">
        <v>6</v>
      </c>
      <c r="K12" s="88">
        <v>5</v>
      </c>
      <c r="L12" s="84">
        <v>-16.666666666666664</v>
      </c>
      <c r="M12" s="85"/>
      <c r="N12" s="83">
        <v>260</v>
      </c>
      <c r="O12" s="83">
        <v>336</v>
      </c>
      <c r="P12" s="84">
        <v>29.230769230769234</v>
      </c>
      <c r="Q12" s="90"/>
      <c r="R12" s="88"/>
    </row>
    <row r="13" spans="1:18" x14ac:dyDescent="0.2">
      <c r="A13" s="71" t="s">
        <v>16</v>
      </c>
      <c r="B13" s="83">
        <v>2302</v>
      </c>
      <c r="C13" s="83">
        <v>1852</v>
      </c>
      <c r="D13" s="84">
        <v>-19.548218940052127</v>
      </c>
      <c r="E13" s="85"/>
      <c r="F13" s="86">
        <v>50</v>
      </c>
      <c r="G13" s="86">
        <v>63</v>
      </c>
      <c r="H13" s="84">
        <v>26</v>
      </c>
      <c r="I13" s="91"/>
      <c r="J13" s="88">
        <v>15</v>
      </c>
      <c r="K13" s="88">
        <v>15</v>
      </c>
      <c r="L13" s="84">
        <v>0</v>
      </c>
      <c r="M13" s="85"/>
      <c r="N13" s="83">
        <v>752</v>
      </c>
      <c r="O13" s="83">
        <v>702</v>
      </c>
      <c r="P13" s="84">
        <v>-6.6489361702127656</v>
      </c>
      <c r="Q13" s="90"/>
      <c r="R13" s="88"/>
    </row>
    <row r="14" spans="1:18" x14ac:dyDescent="0.2">
      <c r="A14" s="71" t="s">
        <v>17</v>
      </c>
      <c r="B14" s="83">
        <v>1430</v>
      </c>
      <c r="C14" s="83">
        <v>1333</v>
      </c>
      <c r="D14" s="84">
        <v>-6.7832167832167833</v>
      </c>
      <c r="E14" s="85"/>
      <c r="F14" s="88">
        <v>16</v>
      </c>
      <c r="G14" s="88">
        <v>14</v>
      </c>
      <c r="H14" s="84">
        <v>-12.5</v>
      </c>
      <c r="I14" s="85"/>
      <c r="J14" s="88">
        <v>37</v>
      </c>
      <c r="K14" s="88">
        <v>43</v>
      </c>
      <c r="L14" s="84">
        <v>16.216216216216218</v>
      </c>
      <c r="M14" s="85"/>
      <c r="N14" s="83">
        <v>404</v>
      </c>
      <c r="O14" s="83">
        <v>407</v>
      </c>
      <c r="P14" s="84">
        <v>0.74257425742574257</v>
      </c>
      <c r="Q14" s="92"/>
      <c r="R14" s="88"/>
    </row>
    <row r="15" spans="1:18" x14ac:dyDescent="0.2">
      <c r="A15" s="71" t="s">
        <v>18</v>
      </c>
      <c r="B15" s="83">
        <v>479</v>
      </c>
      <c r="C15" s="83">
        <v>408</v>
      </c>
      <c r="D15" s="84">
        <v>-14.822546972860126</v>
      </c>
      <c r="E15" s="85"/>
      <c r="F15" s="86">
        <v>13</v>
      </c>
      <c r="G15" s="86" t="s">
        <v>265</v>
      </c>
      <c r="H15" s="89" t="s">
        <v>42</v>
      </c>
      <c r="I15" s="85"/>
      <c r="J15" s="88">
        <v>5</v>
      </c>
      <c r="K15" s="88">
        <v>8</v>
      </c>
      <c r="L15" s="84">
        <v>60</v>
      </c>
      <c r="M15" s="85"/>
      <c r="N15" s="83">
        <v>134</v>
      </c>
      <c r="O15" s="83">
        <v>107</v>
      </c>
      <c r="P15" s="84">
        <v>-20.149253731343283</v>
      </c>
      <c r="Q15" s="90"/>
      <c r="R15" s="88"/>
    </row>
    <row r="16" spans="1:18" x14ac:dyDescent="0.2">
      <c r="A16" s="71" t="s">
        <v>19</v>
      </c>
      <c r="B16" s="83">
        <v>601</v>
      </c>
      <c r="C16" s="83">
        <v>543</v>
      </c>
      <c r="D16" s="84">
        <v>-9.6505823627287857</v>
      </c>
      <c r="E16" s="85"/>
      <c r="F16" s="86">
        <v>26</v>
      </c>
      <c r="G16" s="86">
        <v>27</v>
      </c>
      <c r="H16" s="84">
        <v>3.8461538461538463</v>
      </c>
      <c r="I16" s="85"/>
      <c r="J16" s="88">
        <v>3</v>
      </c>
      <c r="K16" s="88">
        <v>8</v>
      </c>
      <c r="L16" s="84">
        <v>166.66666666666669</v>
      </c>
      <c r="M16" s="85"/>
      <c r="N16" s="83">
        <v>204</v>
      </c>
      <c r="O16" s="83">
        <v>164</v>
      </c>
      <c r="P16" s="84">
        <v>-19.607843137254903</v>
      </c>
      <c r="Q16" s="90"/>
      <c r="R16" s="88"/>
    </row>
    <row r="17" spans="1:18" x14ac:dyDescent="0.2">
      <c r="A17" s="71" t="s">
        <v>20</v>
      </c>
      <c r="B17" s="83">
        <v>1136</v>
      </c>
      <c r="C17" s="83">
        <v>1005</v>
      </c>
      <c r="D17" s="84">
        <v>-11.53169014084507</v>
      </c>
      <c r="E17" s="85"/>
      <c r="F17" s="88">
        <v>9</v>
      </c>
      <c r="G17" s="88" t="s">
        <v>265</v>
      </c>
      <c r="H17" s="89" t="s">
        <v>42</v>
      </c>
      <c r="I17" s="85"/>
      <c r="J17" s="88">
        <v>22</v>
      </c>
      <c r="K17" s="88">
        <v>19</v>
      </c>
      <c r="L17" s="84">
        <v>-13.636363636363635</v>
      </c>
      <c r="M17" s="85"/>
      <c r="N17" s="83">
        <v>511</v>
      </c>
      <c r="O17" s="83">
        <v>424</v>
      </c>
      <c r="P17" s="84">
        <v>-17.025440313111545</v>
      </c>
      <c r="Q17" s="90"/>
      <c r="R17" s="88"/>
    </row>
    <row r="18" spans="1:18" x14ac:dyDescent="0.2">
      <c r="A18" s="71" t="s">
        <v>21</v>
      </c>
      <c r="B18" s="83">
        <v>547</v>
      </c>
      <c r="C18" s="83">
        <v>474</v>
      </c>
      <c r="D18" s="84">
        <v>-13.345521023765997</v>
      </c>
      <c r="E18" s="85"/>
      <c r="F18" s="88">
        <v>5</v>
      </c>
      <c r="G18" s="88" t="s">
        <v>265</v>
      </c>
      <c r="H18" s="89" t="s">
        <v>42</v>
      </c>
      <c r="I18" s="85"/>
      <c r="J18" s="88">
        <v>10</v>
      </c>
      <c r="K18" s="88">
        <v>16</v>
      </c>
      <c r="L18" s="84">
        <v>60</v>
      </c>
      <c r="M18" s="85"/>
      <c r="N18" s="83">
        <v>387</v>
      </c>
      <c r="O18" s="83">
        <v>285</v>
      </c>
      <c r="P18" s="84">
        <v>-26.356589147286826</v>
      </c>
      <c r="Q18" s="90"/>
      <c r="R18" s="88"/>
    </row>
    <row r="19" spans="1:18" x14ac:dyDescent="0.2">
      <c r="A19" s="71" t="s">
        <v>22</v>
      </c>
      <c r="B19" s="83">
        <v>159</v>
      </c>
      <c r="C19" s="83">
        <v>144</v>
      </c>
      <c r="D19" s="84">
        <v>-9.433962264150944</v>
      </c>
      <c r="E19" s="85"/>
      <c r="F19" s="88">
        <v>6</v>
      </c>
      <c r="G19" s="88">
        <v>12</v>
      </c>
      <c r="H19" s="84">
        <v>100</v>
      </c>
      <c r="I19" s="85"/>
      <c r="J19" s="88">
        <v>5</v>
      </c>
      <c r="K19" s="88">
        <v>2</v>
      </c>
      <c r="L19" s="84">
        <v>-60</v>
      </c>
      <c r="M19" s="85"/>
      <c r="N19" s="83">
        <v>82</v>
      </c>
      <c r="O19" s="83">
        <v>75</v>
      </c>
      <c r="P19" s="84">
        <v>-8.536585365853659</v>
      </c>
      <c r="Q19" s="90"/>
      <c r="R19" s="88"/>
    </row>
    <row r="20" spans="1:18" x14ac:dyDescent="0.2">
      <c r="A20" s="71" t="s">
        <v>23</v>
      </c>
      <c r="B20" s="83">
        <v>1394</v>
      </c>
      <c r="C20" s="83">
        <v>1138</v>
      </c>
      <c r="D20" s="84">
        <v>-18.364418938307033</v>
      </c>
      <c r="E20" s="85"/>
      <c r="F20" s="88">
        <v>8</v>
      </c>
      <c r="G20" s="88" t="s">
        <v>265</v>
      </c>
      <c r="H20" s="89" t="s">
        <v>42</v>
      </c>
      <c r="I20" s="91"/>
      <c r="J20" s="88">
        <v>83</v>
      </c>
      <c r="K20" s="88">
        <v>41</v>
      </c>
      <c r="L20" s="84">
        <v>-50.602409638554214</v>
      </c>
      <c r="M20" s="85"/>
      <c r="N20" s="83">
        <v>643</v>
      </c>
      <c r="O20" s="83">
        <v>559</v>
      </c>
      <c r="P20" s="84">
        <v>-13.063763608087092</v>
      </c>
      <c r="Q20" s="90"/>
      <c r="R20" s="88"/>
    </row>
    <row r="21" spans="1:18" x14ac:dyDescent="0.2">
      <c r="A21" s="71" t="s">
        <v>24</v>
      </c>
      <c r="B21" s="83">
        <v>2135</v>
      </c>
      <c r="C21" s="83">
        <v>1813</v>
      </c>
      <c r="D21" s="84">
        <v>-15.081967213114755</v>
      </c>
      <c r="E21" s="85"/>
      <c r="F21" s="86">
        <v>24</v>
      </c>
      <c r="G21" s="86">
        <v>31</v>
      </c>
      <c r="H21" s="84">
        <v>29.166666666666668</v>
      </c>
      <c r="I21" s="91"/>
      <c r="J21" s="88">
        <v>5</v>
      </c>
      <c r="K21" s="88">
        <v>6</v>
      </c>
      <c r="L21" s="84">
        <v>20</v>
      </c>
      <c r="M21" s="85"/>
      <c r="N21" s="83">
        <v>503</v>
      </c>
      <c r="O21" s="83">
        <v>465</v>
      </c>
      <c r="P21" s="84">
        <v>-7.5546719681908545</v>
      </c>
      <c r="Q21" s="90"/>
      <c r="R21" s="88"/>
    </row>
    <row r="22" spans="1:18" x14ac:dyDescent="0.2">
      <c r="A22" s="71" t="s">
        <v>25</v>
      </c>
      <c r="B22" s="83">
        <v>434</v>
      </c>
      <c r="C22" s="83">
        <v>314</v>
      </c>
      <c r="D22" s="84">
        <v>-27.649769585253459</v>
      </c>
      <c r="E22" s="85"/>
      <c r="F22" s="88">
        <v>15</v>
      </c>
      <c r="G22" s="88">
        <v>10</v>
      </c>
      <c r="H22" s="84">
        <v>-33.333333333333329</v>
      </c>
      <c r="I22" s="91"/>
      <c r="J22" s="88">
        <v>18</v>
      </c>
      <c r="K22" s="88">
        <v>4</v>
      </c>
      <c r="L22" s="84">
        <v>-77.777777777777786</v>
      </c>
      <c r="M22" s="85"/>
      <c r="N22" s="83">
        <v>204</v>
      </c>
      <c r="O22" s="83">
        <v>148</v>
      </c>
      <c r="P22" s="84">
        <v>-27.450980392156865</v>
      </c>
      <c r="Q22" s="90"/>
      <c r="R22" s="88"/>
    </row>
    <row r="23" spans="1:18" x14ac:dyDescent="0.2">
      <c r="A23" s="71" t="s">
        <v>26</v>
      </c>
      <c r="B23" s="83">
        <v>729</v>
      </c>
      <c r="C23" s="83">
        <v>606</v>
      </c>
      <c r="D23" s="84">
        <v>-16.872427983539097</v>
      </c>
      <c r="E23" s="85"/>
      <c r="F23" s="88">
        <v>0</v>
      </c>
      <c r="G23" s="88">
        <v>0</v>
      </c>
      <c r="H23" s="89" t="s">
        <v>42</v>
      </c>
      <c r="I23" s="85"/>
      <c r="J23" s="88">
        <v>24</v>
      </c>
      <c r="K23" s="88">
        <v>17</v>
      </c>
      <c r="L23" s="84">
        <v>-29.166666666666668</v>
      </c>
      <c r="M23" s="85"/>
      <c r="N23" s="83">
        <v>331</v>
      </c>
      <c r="O23" s="83">
        <v>251</v>
      </c>
      <c r="P23" s="84">
        <v>-24.169184290030213</v>
      </c>
      <c r="Q23" s="90"/>
      <c r="R23" s="88"/>
    </row>
    <row r="24" spans="1:18" x14ac:dyDescent="0.2">
      <c r="A24" s="71" t="s">
        <v>27</v>
      </c>
      <c r="B24" s="83">
        <v>1843</v>
      </c>
      <c r="C24" s="83">
        <v>1516</v>
      </c>
      <c r="D24" s="84">
        <v>-17.742810634834509</v>
      </c>
      <c r="E24" s="85"/>
      <c r="F24" s="88">
        <v>19</v>
      </c>
      <c r="G24" s="88">
        <v>19</v>
      </c>
      <c r="H24" s="84">
        <v>0</v>
      </c>
      <c r="I24" s="85"/>
      <c r="J24" s="88">
        <v>18</v>
      </c>
      <c r="K24" s="88">
        <v>10</v>
      </c>
      <c r="L24" s="84">
        <v>-44.444444444444443</v>
      </c>
      <c r="M24" s="85"/>
      <c r="N24" s="83">
        <v>698</v>
      </c>
      <c r="O24" s="83">
        <v>570</v>
      </c>
      <c r="P24" s="84">
        <v>-18.338108882521489</v>
      </c>
      <c r="Q24" s="90"/>
      <c r="R24" s="88"/>
    </row>
    <row r="25" spans="1:18" x14ac:dyDescent="0.2">
      <c r="A25" s="71" t="s">
        <v>28</v>
      </c>
      <c r="B25" s="83">
        <v>649</v>
      </c>
      <c r="C25" s="83">
        <v>540</v>
      </c>
      <c r="D25" s="84">
        <v>-16.795069337442222</v>
      </c>
      <c r="E25" s="85"/>
      <c r="F25" s="86">
        <v>2</v>
      </c>
      <c r="G25" s="88" t="s">
        <v>265</v>
      </c>
      <c r="H25" s="89" t="s">
        <v>42</v>
      </c>
      <c r="I25" s="91"/>
      <c r="J25" s="88">
        <v>0</v>
      </c>
      <c r="K25" s="88">
        <v>3</v>
      </c>
      <c r="L25" s="89" t="s">
        <v>42</v>
      </c>
      <c r="M25" s="85"/>
      <c r="N25" s="83">
        <v>237</v>
      </c>
      <c r="O25" s="83">
        <v>218</v>
      </c>
      <c r="P25" s="84">
        <v>-8.0168776371308024</v>
      </c>
      <c r="Q25" s="90"/>
      <c r="R25" s="88"/>
    </row>
    <row r="26" spans="1:18" s="99" customFormat="1" x14ac:dyDescent="0.2">
      <c r="A26" s="93" t="s">
        <v>29</v>
      </c>
      <c r="B26" s="94">
        <v>24385</v>
      </c>
      <c r="C26" s="94">
        <v>20217</v>
      </c>
      <c r="D26" s="95">
        <v>-17.092474882099651</v>
      </c>
      <c r="E26" s="96"/>
      <c r="F26" s="94">
        <v>392</v>
      </c>
      <c r="G26" s="94">
        <v>354</v>
      </c>
      <c r="H26" s="95">
        <v>-9.6938775510204085</v>
      </c>
      <c r="I26" s="96"/>
      <c r="J26" s="94">
        <v>673</v>
      </c>
      <c r="K26" s="94">
        <v>529</v>
      </c>
      <c r="L26" s="95">
        <v>-21.39673105497771</v>
      </c>
      <c r="M26" s="96"/>
      <c r="N26" s="94">
        <v>9464</v>
      </c>
      <c r="O26" s="94">
        <v>8398</v>
      </c>
      <c r="P26" s="95">
        <v>-11.263736263736265</v>
      </c>
      <c r="Q26" s="97"/>
      <c r="R26" s="98"/>
    </row>
    <row r="27" spans="1:18" x14ac:dyDescent="0.2">
      <c r="A27" s="100"/>
      <c r="B27" s="74"/>
      <c r="C27" s="74"/>
      <c r="D27" s="74"/>
      <c r="E27" s="74"/>
      <c r="F27" s="74"/>
      <c r="G27" s="74"/>
      <c r="H27" s="74"/>
      <c r="I27" s="74"/>
      <c r="J27" s="74"/>
      <c r="K27" s="74"/>
      <c r="L27" s="74"/>
      <c r="M27" s="74"/>
      <c r="N27" s="74"/>
      <c r="O27" s="74"/>
      <c r="P27" s="74"/>
    </row>
    <row r="28" spans="1:18" x14ac:dyDescent="0.2">
      <c r="A28" s="70"/>
      <c r="B28" s="101"/>
      <c r="C28" s="101"/>
      <c r="D28" s="101"/>
      <c r="E28" s="101"/>
      <c r="F28" s="101"/>
      <c r="G28" s="101"/>
      <c r="H28" s="101"/>
      <c r="I28" s="101"/>
      <c r="J28" s="101"/>
      <c r="K28" s="101"/>
    </row>
    <row r="29" spans="1:18" x14ac:dyDescent="0.2">
      <c r="A29" s="72" t="s">
        <v>266</v>
      </c>
    </row>
    <row r="30" spans="1:18" x14ac:dyDescent="0.2">
      <c r="A30" s="71" t="s">
        <v>267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vt:i4>
      </vt:variant>
    </vt:vector>
  </HeadingPairs>
  <TitlesOfParts>
    <vt:vector size="18"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'A5'!Area_stampa</vt:lpstr>
    </vt:vector>
  </TitlesOfParts>
  <Company>I.S.T.A.T.</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Lippi</dc:creator>
  <cp:lastModifiedBy>iacobini</cp:lastModifiedBy>
  <cp:revision/>
  <dcterms:created xsi:type="dcterms:W3CDTF">2000-06-05T10:20:19Z</dcterms:created>
  <dcterms:modified xsi:type="dcterms:W3CDTF">2023-12-21T10:19:05Z</dcterms:modified>
</cp:coreProperties>
</file>